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0" windowWidth="11820" windowHeight="4470" activeTab="0"/>
  </bookViews>
  <sheets>
    <sheet name="填表用" sheetId="1" r:id="rId1"/>
    <sheet name="課程規劃表-範例檔" sheetId="2" r:id="rId2"/>
  </sheets>
  <definedNames/>
  <calcPr fullCalcOnLoad="1"/>
</workbook>
</file>

<file path=xl/sharedStrings.xml><?xml version="1.0" encoding="utf-8"?>
<sst xmlns="http://schemas.openxmlformats.org/spreadsheetml/2006/main" count="310" uniqueCount="150">
  <si>
    <r>
      <rPr>
        <sz val="10"/>
        <rFont val="新細明體"/>
        <family val="1"/>
      </rPr>
      <t>總計</t>
    </r>
  </si>
  <si>
    <r>
      <rPr>
        <sz val="10"/>
        <rFont val="新細明體"/>
        <family val="1"/>
      </rPr>
      <t>科</t>
    </r>
    <r>
      <rPr>
        <sz val="10"/>
        <rFont val="Arial"/>
        <family val="2"/>
      </rPr>
      <t xml:space="preserve">      </t>
    </r>
    <r>
      <rPr>
        <sz val="10"/>
        <rFont val="新細明體"/>
        <family val="1"/>
      </rPr>
      <t>目</t>
    </r>
  </si>
  <si>
    <r>
      <rPr>
        <sz val="10"/>
        <rFont val="新細明體"/>
        <family val="1"/>
      </rPr>
      <t>第一學期</t>
    </r>
  </si>
  <si>
    <r>
      <rPr>
        <sz val="10"/>
        <rFont val="新細明體"/>
        <family val="1"/>
      </rPr>
      <t>第二學期</t>
    </r>
  </si>
  <si>
    <r>
      <rPr>
        <sz val="10"/>
        <rFont val="新細明體"/>
        <family val="1"/>
      </rPr>
      <t>學分</t>
    </r>
  </si>
  <si>
    <r>
      <rPr>
        <sz val="10"/>
        <rFont val="新細明體"/>
        <family val="1"/>
      </rPr>
      <t>院訂
必修</t>
    </r>
  </si>
  <si>
    <r>
      <rPr>
        <sz val="10"/>
        <rFont val="新細明體"/>
        <family val="1"/>
      </rPr>
      <t>小計</t>
    </r>
  </si>
  <si>
    <r>
      <rPr>
        <sz val="10"/>
        <rFont val="新細明體"/>
        <family val="1"/>
      </rPr>
      <t>一年級</t>
    </r>
    <r>
      <rPr>
        <sz val="10"/>
        <rFont val="Arial"/>
        <family val="2"/>
      </rPr>
      <t>(108)</t>
    </r>
  </si>
  <si>
    <r>
      <rPr>
        <sz val="10"/>
        <rFont val="新細明體"/>
        <family val="1"/>
      </rPr>
      <t>二年級</t>
    </r>
    <r>
      <rPr>
        <sz val="10"/>
        <rFont val="Arial"/>
        <family val="2"/>
      </rPr>
      <t>(109)</t>
    </r>
  </si>
  <si>
    <r>
      <rPr>
        <sz val="10"/>
        <rFont val="新細明體"/>
        <family val="1"/>
      </rPr>
      <t>三年級</t>
    </r>
    <r>
      <rPr>
        <sz val="10"/>
        <rFont val="Arial"/>
        <family val="2"/>
      </rPr>
      <t>(110)</t>
    </r>
  </si>
  <si>
    <r>
      <rPr>
        <sz val="10"/>
        <rFont val="新細明體"/>
        <family val="1"/>
      </rPr>
      <t>四年級</t>
    </r>
    <r>
      <rPr>
        <sz val="10"/>
        <rFont val="Arial"/>
        <family val="2"/>
      </rPr>
      <t>(111)</t>
    </r>
  </si>
  <si>
    <r>
      <rPr>
        <b/>
        <sz val="10"/>
        <rFont val="新細明體"/>
        <family val="1"/>
      </rPr>
      <t>總</t>
    </r>
    <r>
      <rPr>
        <b/>
        <sz val="10"/>
        <rFont val="Arial"/>
        <family val="2"/>
      </rPr>
      <t xml:space="preserve">    </t>
    </r>
    <r>
      <rPr>
        <b/>
        <sz val="10"/>
        <rFont val="新細明體"/>
        <family val="1"/>
      </rPr>
      <t>計</t>
    </r>
  </si>
  <si>
    <r>
      <rPr>
        <sz val="10"/>
        <color indexed="12"/>
        <rFont val="新細明體"/>
        <family val="1"/>
      </rPr>
      <t>總計</t>
    </r>
    <r>
      <rPr>
        <sz val="10"/>
        <color indexed="12"/>
        <rFont val="Arial"/>
        <family val="2"/>
      </rPr>
      <t>(</t>
    </r>
    <r>
      <rPr>
        <sz val="10"/>
        <color indexed="12"/>
        <rFont val="新細明體"/>
        <family val="1"/>
      </rPr>
      <t>選修</t>
    </r>
    <r>
      <rPr>
        <sz val="10"/>
        <color indexed="12"/>
        <rFont val="Arial"/>
        <family val="2"/>
      </rPr>
      <t>)</t>
    </r>
  </si>
  <si>
    <r>
      <rPr>
        <sz val="10"/>
        <color indexed="12"/>
        <rFont val="新細明體"/>
        <family val="1"/>
      </rPr>
      <t>總計</t>
    </r>
    <r>
      <rPr>
        <sz val="10"/>
        <color indexed="12"/>
        <rFont val="Arial"/>
        <family val="2"/>
      </rPr>
      <t>(</t>
    </r>
    <r>
      <rPr>
        <sz val="10"/>
        <color indexed="12"/>
        <rFont val="新細明體"/>
        <family val="1"/>
      </rPr>
      <t>必修含通識</t>
    </r>
    <r>
      <rPr>
        <sz val="10"/>
        <color indexed="12"/>
        <rFont val="Arial"/>
        <family val="2"/>
      </rPr>
      <t>)</t>
    </r>
  </si>
  <si>
    <t>□  僅修讀本系課程</t>
  </si>
  <si>
    <r>
      <rPr>
        <b/>
        <sz val="12"/>
        <rFont val="新細明體"/>
        <family val="1"/>
      </rPr>
      <t>姓名</t>
    </r>
  </si>
  <si>
    <r>
      <rPr>
        <b/>
        <sz val="12"/>
        <rFont val="新細明體"/>
        <family val="1"/>
      </rPr>
      <t>學號</t>
    </r>
  </si>
  <si>
    <r>
      <rPr>
        <b/>
        <sz val="12"/>
        <rFont val="新細明體"/>
        <family val="1"/>
      </rPr>
      <t>興趣</t>
    </r>
  </si>
  <si>
    <r>
      <rPr>
        <b/>
        <sz val="12"/>
        <rFont val="新細明體"/>
        <family val="1"/>
      </rPr>
      <t>職涯規劃</t>
    </r>
  </si>
  <si>
    <r>
      <rPr>
        <b/>
        <sz val="12"/>
        <rFont val="新細明體"/>
        <family val="1"/>
      </rPr>
      <t>修課規劃</t>
    </r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</si>
  <si>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僅修讀本系課程</t>
    </r>
  </si>
  <si>
    <r>
      <rPr>
        <sz val="10"/>
        <color indexed="10"/>
        <rFont val="新細明體"/>
        <family val="1"/>
      </rPr>
      <t>規劃日期：　　年　　月　　日；修訂日期：　　年　　月　　日；　　年　　月　　日；　　年　　月　　日</t>
    </r>
  </si>
  <si>
    <r>
      <rPr>
        <sz val="10"/>
        <rFont val="新細明體"/>
        <family val="1"/>
      </rPr>
      <t>學年度</t>
    </r>
  </si>
  <si>
    <r>
      <rPr>
        <sz val="10"/>
        <rFont val="新細明體"/>
        <family val="1"/>
      </rPr>
      <t>類別</t>
    </r>
  </si>
  <si>
    <r>
      <rPr>
        <sz val="10"/>
        <rFont val="新細明體"/>
        <family val="1"/>
      </rPr>
      <t>應修學分</t>
    </r>
  </si>
  <si>
    <r>
      <rPr>
        <b/>
        <sz val="10"/>
        <rFont val="新細明體"/>
        <family val="1"/>
      </rPr>
      <t>實際選課</t>
    </r>
  </si>
  <si>
    <r>
      <rPr>
        <b/>
        <sz val="10"/>
        <rFont val="新細明體"/>
        <family val="1"/>
      </rPr>
      <t>選課</t>
    </r>
  </si>
  <si>
    <r>
      <rPr>
        <sz val="10"/>
        <rFont val="新細明體"/>
        <family val="1"/>
      </rPr>
      <t>專業課程</t>
    </r>
  </si>
  <si>
    <r>
      <rPr>
        <sz val="10"/>
        <rFont val="新細明體"/>
        <family val="1"/>
      </rPr>
      <t>核心必修</t>
    </r>
  </si>
  <si>
    <r>
      <rPr>
        <sz val="10"/>
        <color indexed="8"/>
        <rFont val="新細明體"/>
        <family val="1"/>
      </rPr>
      <t>景觀建築基本設計</t>
    </r>
  </si>
  <si>
    <r>
      <rPr>
        <sz val="10"/>
        <color indexed="8"/>
        <rFont val="新細明體"/>
        <family val="1"/>
      </rPr>
      <t>景觀設計</t>
    </r>
  </si>
  <si>
    <r>
      <rPr>
        <sz val="10"/>
        <rFont val="新細明體"/>
        <family val="1"/>
      </rPr>
      <t>專題製作</t>
    </r>
    <r>
      <rPr>
        <sz val="10"/>
        <rFont val="Arial"/>
        <family val="2"/>
      </rPr>
      <t>(</t>
    </r>
    <r>
      <rPr>
        <sz val="10"/>
        <rFont val="新細明體"/>
        <family val="1"/>
      </rPr>
      <t>一</t>
    </r>
    <r>
      <rPr>
        <sz val="10"/>
        <rFont val="Arial"/>
        <family val="2"/>
      </rPr>
      <t>)</t>
    </r>
  </si>
  <si>
    <r>
      <rPr>
        <sz val="10"/>
        <color indexed="8"/>
        <rFont val="新細明體"/>
        <family val="1"/>
      </rPr>
      <t>實務實習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一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</si>
  <si>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新細明體"/>
        <family val="1"/>
      </rPr>
      <t>景觀建築概論</t>
    </r>
  </si>
  <si>
    <r>
      <rPr>
        <sz val="10"/>
        <color indexed="8"/>
        <rFont val="新細明體"/>
        <family val="1"/>
      </rPr>
      <t>景觀工程導論</t>
    </r>
  </si>
  <si>
    <r>
      <rPr>
        <sz val="10"/>
        <rFont val="新細明體"/>
        <family val="1"/>
      </rPr>
      <t>專題製作</t>
    </r>
    <r>
      <rPr>
        <sz val="10"/>
        <rFont val="Arial"/>
        <family val="2"/>
      </rPr>
      <t>(</t>
    </r>
    <r>
      <rPr>
        <sz val="10"/>
        <rFont val="新細明體"/>
        <family val="1"/>
      </rPr>
      <t>二</t>
    </r>
    <r>
      <rPr>
        <sz val="10"/>
        <rFont val="Arial"/>
        <family val="2"/>
      </rPr>
      <t>)</t>
    </r>
  </si>
  <si>
    <r>
      <rPr>
        <sz val="10"/>
        <color indexed="8"/>
        <rFont val="新細明體"/>
        <family val="1"/>
      </rPr>
      <t>實務實習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</si>
  <si>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新細明體"/>
        <family val="1"/>
      </rPr>
      <t>景觀圖學</t>
    </r>
  </si>
  <si>
    <r>
      <rPr>
        <sz val="10"/>
        <color indexed="8"/>
        <rFont val="新細明體"/>
        <family val="1"/>
      </rPr>
      <t>景觀規劃</t>
    </r>
  </si>
  <si>
    <r>
      <rPr>
        <sz val="10"/>
        <color indexed="8"/>
        <rFont val="新細明體"/>
        <family val="1"/>
      </rPr>
      <t>庭園設計</t>
    </r>
  </si>
  <si>
    <r>
      <rPr>
        <sz val="10"/>
        <color indexed="8"/>
        <rFont val="新細明體"/>
        <family val="1"/>
      </rPr>
      <t>景觀工程管理</t>
    </r>
  </si>
  <si>
    <r>
      <rPr>
        <sz val="10"/>
        <color indexed="8"/>
        <rFont val="新細明體"/>
        <family val="1"/>
      </rPr>
      <t>庭園工程及實作</t>
    </r>
  </si>
  <si>
    <r>
      <rPr>
        <sz val="10"/>
        <rFont val="新細明體"/>
        <family val="1"/>
      </rPr>
      <t>專業選修</t>
    </r>
  </si>
  <si>
    <r>
      <rPr>
        <sz val="10"/>
        <color indexed="8"/>
        <rFont val="新細明體"/>
        <family val="1"/>
      </rPr>
      <t>展場花藝設計</t>
    </r>
  </si>
  <si>
    <r>
      <rPr>
        <sz val="10"/>
        <color indexed="8"/>
        <rFont val="新細明體"/>
        <family val="1"/>
      </rPr>
      <t>景觀建築施工計畫</t>
    </r>
  </si>
  <si>
    <r>
      <rPr>
        <sz val="10"/>
        <color indexed="8"/>
        <rFont val="新細明體"/>
        <family val="1"/>
      </rPr>
      <t>創意景觀</t>
    </r>
  </si>
  <si>
    <r>
      <rPr>
        <sz val="10"/>
        <color indexed="8"/>
        <rFont val="新細明體"/>
        <family val="1"/>
      </rPr>
      <t>電腦輔助景觀建築</t>
    </r>
  </si>
  <si>
    <r>
      <rPr>
        <sz val="10"/>
        <color indexed="8"/>
        <rFont val="新細明體"/>
        <family val="1"/>
      </rPr>
      <t>社區營造計畫</t>
    </r>
  </si>
  <si>
    <r>
      <rPr>
        <sz val="10"/>
        <color indexed="8"/>
        <rFont val="新細明體"/>
        <family val="1"/>
      </rPr>
      <t>景觀建築法令與行政實務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</si>
  <si>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新細明體"/>
        <family val="1"/>
      </rPr>
      <t>景觀攝影與影像編輯</t>
    </r>
  </si>
  <si>
    <r>
      <rPr>
        <sz val="10"/>
        <color indexed="8"/>
        <rFont val="新細明體"/>
        <family val="1"/>
      </rPr>
      <t>生態與景觀</t>
    </r>
  </si>
  <si>
    <r>
      <rPr>
        <sz val="10"/>
        <color indexed="8"/>
        <rFont val="新細明體"/>
        <family val="1"/>
      </rPr>
      <t>地理資訊系統</t>
    </r>
  </si>
  <si>
    <r>
      <rPr>
        <sz val="10"/>
        <color indexed="8"/>
        <rFont val="新細明體"/>
        <family val="1"/>
      </rPr>
      <t>園藝原理</t>
    </r>
  </si>
  <si>
    <r>
      <rPr>
        <sz val="10"/>
        <color indexed="8"/>
        <rFont val="新細明體"/>
        <family val="1"/>
      </rPr>
      <t>水文與環境</t>
    </r>
  </si>
  <si>
    <r>
      <rPr>
        <sz val="10"/>
        <color indexed="8"/>
        <rFont val="新細明體"/>
        <family val="1"/>
      </rPr>
      <t>職業安全與品質管理</t>
    </r>
  </si>
  <si>
    <r>
      <rPr>
        <sz val="10"/>
        <color indexed="8"/>
        <rFont val="新細明體"/>
        <family val="1"/>
      </rPr>
      <t>景觀樹藝</t>
    </r>
  </si>
  <si>
    <r>
      <rPr>
        <sz val="10"/>
        <color indexed="8"/>
        <rFont val="新細明體"/>
        <family val="1"/>
      </rPr>
      <t>景觀材料與估價</t>
    </r>
  </si>
  <si>
    <r>
      <rPr>
        <sz val="10"/>
        <color indexed="8"/>
        <rFont val="新細明體"/>
        <family val="1"/>
      </rPr>
      <t>數位化工程應用</t>
    </r>
  </si>
  <si>
    <r>
      <rPr>
        <sz val="10"/>
        <color indexed="8"/>
        <rFont val="新細明體"/>
        <family val="1"/>
      </rPr>
      <t>數位景觀及模擬</t>
    </r>
  </si>
  <si>
    <r>
      <rPr>
        <sz val="10"/>
        <color indexed="8"/>
        <rFont val="新細明體"/>
        <family val="1"/>
      </rPr>
      <t>設施與細部設計</t>
    </r>
  </si>
  <si>
    <r>
      <rPr>
        <sz val="10"/>
        <color indexed="8"/>
        <rFont val="新細明體"/>
        <family val="1"/>
      </rPr>
      <t>園林藝術與風水</t>
    </r>
  </si>
  <si>
    <r>
      <rPr>
        <sz val="10"/>
        <color indexed="8"/>
        <rFont val="新細明體"/>
        <family val="1"/>
      </rPr>
      <t>景觀植物學</t>
    </r>
  </si>
  <si>
    <r>
      <rPr>
        <sz val="10"/>
        <color indexed="8"/>
        <rFont val="新細明體"/>
        <family val="1"/>
      </rPr>
      <t>敷地計畫</t>
    </r>
  </si>
  <si>
    <r>
      <rPr>
        <sz val="10"/>
        <color indexed="8"/>
        <rFont val="新細明體"/>
        <family val="1"/>
      </rPr>
      <t>測量學</t>
    </r>
  </si>
  <si>
    <r>
      <rPr>
        <sz val="10"/>
        <rFont val="新細明體"/>
        <family val="1"/>
      </rPr>
      <t>外系選修</t>
    </r>
  </si>
  <si>
    <r>
      <rPr>
        <sz val="10"/>
        <rFont val="新細明體"/>
        <family val="1"/>
      </rPr>
      <t>通識必修</t>
    </r>
  </si>
  <si>
    <r>
      <rPr>
        <sz val="10"/>
        <rFont val="新細明體"/>
        <family val="1"/>
      </rPr>
      <t>人文
藝術</t>
    </r>
  </si>
  <si>
    <r>
      <rPr>
        <sz val="10"/>
        <color indexed="8"/>
        <rFont val="新細明體"/>
        <family val="1"/>
      </rPr>
      <t>明道講座</t>
    </r>
  </si>
  <si>
    <r>
      <rPr>
        <sz val="10"/>
        <color indexed="8"/>
        <rFont val="新細明體"/>
        <family val="1"/>
      </rPr>
      <t>英文</t>
    </r>
  </si>
  <si>
    <r>
      <rPr>
        <sz val="10"/>
        <rFont val="新細明體"/>
        <family val="1"/>
      </rPr>
      <t>社會科學領域</t>
    </r>
  </si>
  <si>
    <r>
      <rPr>
        <sz val="10"/>
        <rFont val="新細明體"/>
        <family val="1"/>
      </rPr>
      <t>公益教育</t>
    </r>
  </si>
  <si>
    <r>
      <rPr>
        <sz val="10"/>
        <rFont val="新細明體"/>
        <family val="1"/>
      </rPr>
      <t>自然科學領域</t>
    </r>
  </si>
  <si>
    <r>
      <rPr>
        <sz val="10"/>
        <rFont val="新細明體"/>
        <family val="1"/>
      </rPr>
      <t>游泳</t>
    </r>
  </si>
  <si>
    <r>
      <rPr>
        <sz val="10"/>
        <rFont val="新細明體"/>
        <family val="1"/>
      </rPr>
      <t>生活科技工坊</t>
    </r>
  </si>
  <si>
    <r>
      <rPr>
        <sz val="10"/>
        <rFont val="新細明體"/>
        <family val="1"/>
      </rPr>
      <t>探索教育</t>
    </r>
  </si>
  <si>
    <r>
      <rPr>
        <sz val="10"/>
        <rFont val="新細明體"/>
        <family val="1"/>
      </rPr>
      <t>合計</t>
    </r>
  </si>
  <si>
    <r>
      <rPr>
        <sz val="10"/>
        <rFont val="新細明體"/>
        <family val="1"/>
      </rPr>
      <t>輔系、雙主修</t>
    </r>
  </si>
  <si>
    <r>
      <rPr>
        <sz val="10"/>
        <rFont val="新細明體"/>
        <family val="1"/>
      </rPr>
      <t>輔系</t>
    </r>
  </si>
  <si>
    <r>
      <rPr>
        <sz val="10"/>
        <rFont val="新細明體"/>
        <family val="1"/>
      </rPr>
      <t>選修輔系或雙主修者適用</t>
    </r>
  </si>
  <si>
    <r>
      <rPr>
        <sz val="10"/>
        <rFont val="新細明體"/>
        <family val="1"/>
      </rPr>
      <t>雙主修</t>
    </r>
  </si>
  <si>
    <r>
      <rPr>
        <b/>
        <sz val="10"/>
        <rFont val="新細明體"/>
        <family val="1"/>
      </rPr>
      <t>修課統計</t>
    </r>
  </si>
  <si>
    <r>
      <rPr>
        <b/>
        <sz val="10"/>
        <rFont val="新細明體"/>
        <family val="1"/>
      </rPr>
      <t>說明：</t>
    </r>
    <r>
      <rPr>
        <b/>
        <sz val="10"/>
        <rFont val="Arial"/>
        <family val="2"/>
      </rPr>
      <t xml:space="preserve"> 
1. </t>
    </r>
    <r>
      <rPr>
        <b/>
        <sz val="10"/>
        <rFont val="新細明體"/>
        <family val="1"/>
      </rPr>
      <t>總畢業學分數</t>
    </r>
    <r>
      <rPr>
        <b/>
        <sz val="10"/>
        <rFont val="Arial"/>
        <family val="2"/>
      </rPr>
      <t>128</t>
    </r>
    <r>
      <rPr>
        <b/>
        <sz val="10"/>
        <rFont val="新細明體"/>
        <family val="1"/>
      </rPr>
      <t>學分，包括：通識</t>
    </r>
    <r>
      <rPr>
        <b/>
        <sz val="10"/>
        <rFont val="Arial"/>
        <family val="2"/>
      </rPr>
      <t>35</t>
    </r>
    <r>
      <rPr>
        <b/>
        <sz val="10"/>
        <rFont val="新細明體"/>
        <family val="1"/>
      </rPr>
      <t>學分、系必修課程</t>
    </r>
    <r>
      <rPr>
        <b/>
        <sz val="10"/>
        <rFont val="Arial"/>
        <family val="2"/>
      </rPr>
      <t>33</t>
    </r>
    <r>
      <rPr>
        <b/>
        <sz val="10"/>
        <rFont val="新細明體"/>
        <family val="1"/>
      </rPr>
      <t>學分、實務實習課程</t>
    </r>
    <r>
      <rPr>
        <b/>
        <sz val="10"/>
        <rFont val="Arial"/>
        <family val="2"/>
      </rPr>
      <t>18</t>
    </r>
    <r>
      <rPr>
        <b/>
        <sz val="10"/>
        <rFont val="新細明體"/>
        <family val="1"/>
      </rPr>
      <t>學分、專業選修</t>
    </r>
    <r>
      <rPr>
        <b/>
        <sz val="10"/>
        <rFont val="Arial"/>
        <family val="2"/>
      </rPr>
      <t>42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開放外系選修至多</t>
    </r>
    <r>
      <rPr>
        <b/>
        <sz val="10"/>
        <rFont val="Arial"/>
        <family val="2"/>
      </rPr>
      <t>15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 xml:space="preserve">) 
2. </t>
    </r>
    <r>
      <rPr>
        <b/>
        <sz val="10"/>
        <rFont val="新細明體"/>
        <family val="1"/>
      </rPr>
      <t xml:space="preserve">專業選修課程：因應入學人數異動及課程多元性，以二年開課至少一次以上為原則。
</t>
    </r>
    <r>
      <rPr>
        <b/>
        <sz val="10"/>
        <rFont val="Arial"/>
        <family val="2"/>
      </rPr>
      <t xml:space="preserve">3. </t>
    </r>
    <r>
      <rPr>
        <b/>
        <sz val="10"/>
        <rFont val="新細明體"/>
        <family val="1"/>
      </rPr>
      <t>開放學生可至他系選修至多</t>
    </r>
    <r>
      <rPr>
        <b/>
        <sz val="10"/>
        <rFont val="Arial"/>
        <family val="2"/>
      </rPr>
      <t>15</t>
    </r>
    <r>
      <rPr>
        <b/>
        <sz val="10"/>
        <rFont val="新細明體"/>
        <family val="1"/>
      </rPr>
      <t>學分，並納入畢業學分數並溯及既往並自</t>
    </r>
    <r>
      <rPr>
        <b/>
        <sz val="10"/>
        <rFont val="Arial"/>
        <family val="2"/>
      </rPr>
      <t>105</t>
    </r>
    <r>
      <rPr>
        <b/>
        <sz val="10"/>
        <rFont val="新細明體"/>
        <family val="1"/>
      </rPr>
      <t xml:space="preserve">學年度開始實施。
</t>
    </r>
    <r>
      <rPr>
        <b/>
        <sz val="10"/>
        <rFont val="Arial"/>
        <family val="2"/>
      </rPr>
      <t xml:space="preserve">4. </t>
    </r>
    <r>
      <rPr>
        <b/>
        <sz val="10"/>
        <rFont val="新細明體"/>
        <family val="1"/>
      </rPr>
      <t>「依本校學則第三條，中五生除需修習原課程外，須增修本校開設之課程</t>
    </r>
    <r>
      <rPr>
        <b/>
        <sz val="10"/>
        <rFont val="Arial"/>
        <family val="2"/>
      </rPr>
      <t>12</t>
    </r>
    <r>
      <rPr>
        <b/>
        <sz val="10"/>
        <rFont val="新細明體"/>
        <family val="1"/>
      </rPr>
      <t>學分」畢業總學分數為</t>
    </r>
    <r>
      <rPr>
        <b/>
        <sz val="10"/>
        <rFont val="Arial"/>
        <family val="2"/>
      </rPr>
      <t>140</t>
    </r>
    <r>
      <rPr>
        <b/>
        <sz val="10"/>
        <rFont val="新細明體"/>
        <family val="1"/>
      </rPr>
      <t xml:space="preserve">學分。
</t>
    </r>
  </si>
  <si>
    <r>
      <rPr>
        <sz val="10"/>
        <rFont val="新細明體"/>
        <family val="1"/>
      </rPr>
      <t>學生簽名：</t>
    </r>
  </si>
  <si>
    <r>
      <rPr>
        <sz val="10"/>
        <rFont val="新細明體"/>
        <family val="1"/>
      </rPr>
      <t>導師簽名：</t>
    </r>
  </si>
  <si>
    <r>
      <rPr>
        <sz val="10"/>
        <rFont val="新細明體"/>
        <family val="1"/>
      </rPr>
      <t>系主任簽名：</t>
    </r>
  </si>
  <si>
    <r>
      <rPr>
        <sz val="10"/>
        <rFont val="新細明體"/>
        <family val="1"/>
      </rPr>
      <t>　　院長簽章：</t>
    </r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</si>
  <si>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規劃修讀輔系：</t>
    </r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</si>
  <si>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規劃修讀雙主修：</t>
    </r>
  </si>
  <si>
    <r>
      <rPr>
        <sz val="10"/>
        <color indexed="10"/>
        <rFont val="新細明體"/>
        <family val="1"/>
      </rPr>
      <t>職場英文</t>
    </r>
  </si>
  <si>
    <r>
      <rPr>
        <sz val="10"/>
        <color indexed="10"/>
        <rFont val="新細明體"/>
        <family val="1"/>
      </rPr>
      <t>資訊素養</t>
    </r>
  </si>
  <si>
    <r>
      <rPr>
        <sz val="10"/>
        <color indexed="10"/>
        <rFont val="新細明體"/>
        <family val="1"/>
      </rPr>
      <t>職場認知</t>
    </r>
  </si>
  <si>
    <r>
      <rPr>
        <sz val="10"/>
        <color indexed="10"/>
        <rFont val="新細明體"/>
        <family val="1"/>
      </rPr>
      <t>閱讀書寫</t>
    </r>
  </si>
  <si>
    <r>
      <rPr>
        <b/>
        <sz val="16"/>
        <rFont val="新細明體"/>
        <family val="1"/>
      </rPr>
      <t>明道大學</t>
    </r>
    <r>
      <rPr>
        <b/>
        <sz val="16"/>
        <rFont val="Arial"/>
        <family val="2"/>
      </rPr>
      <t xml:space="preserve">  108  </t>
    </r>
    <r>
      <rPr>
        <b/>
        <sz val="16"/>
        <rFont val="新細明體"/>
        <family val="1"/>
      </rPr>
      <t>學年度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設計學院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景觀與環境設計學系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日間部四年制課程規劃表【範例】</t>
    </r>
  </si>
  <si>
    <r>
      <rPr>
        <sz val="12"/>
        <rFont val="新細明體"/>
        <family val="1"/>
      </rPr>
      <t>陳○○</t>
    </r>
  </si>
  <si>
    <r>
      <rPr>
        <sz val="12"/>
        <rFont val="新細明體"/>
        <family val="1"/>
      </rPr>
      <t>粘花惹草、烹飪</t>
    </r>
  </si>
  <si>
    <r>
      <rPr>
        <sz val="10"/>
        <rFont val="新細明體"/>
        <family val="1"/>
      </rPr>
      <t>菜單設計與成本控制</t>
    </r>
  </si>
  <si>
    <r>
      <rPr>
        <sz val="10"/>
        <rFont val="新細明體"/>
        <family val="1"/>
      </rPr>
      <t>藝術麵包與捏麵技術</t>
    </r>
  </si>
  <si>
    <r>
      <rPr>
        <sz val="10"/>
        <rFont val="新細明體"/>
        <family val="1"/>
      </rPr>
      <t>民宿與特色旅館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經</t>
    </r>
  </si>
  <si>
    <r>
      <rPr>
        <sz val="10"/>
        <rFont val="新細明體"/>
        <family val="1"/>
      </rPr>
      <t>西點烘焙</t>
    </r>
    <r>
      <rPr>
        <sz val="10"/>
        <rFont val="Arial"/>
        <family val="2"/>
      </rPr>
      <t>(</t>
    </r>
    <r>
      <rPr>
        <sz val="10"/>
        <rFont val="新細明體"/>
        <family val="1"/>
      </rPr>
      <t>一</t>
    </r>
    <r>
      <rPr>
        <sz val="10"/>
        <rFont val="Arial"/>
        <family val="2"/>
      </rPr>
      <t>)</t>
    </r>
  </si>
  <si>
    <r>
      <rPr>
        <sz val="10"/>
        <rFont val="新細明體"/>
        <family val="1"/>
      </rPr>
      <t>節慶活動規劃</t>
    </r>
  </si>
  <si>
    <r>
      <rPr>
        <b/>
        <sz val="12"/>
        <rFont val="新細明體"/>
        <family val="1"/>
      </rPr>
      <t>■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修讀本系課程＋部份外系課程（至多</t>
    </r>
    <r>
      <rPr>
        <b/>
        <sz val="12"/>
        <rFont val="Arial"/>
        <family val="2"/>
      </rPr>
      <t>15</t>
    </r>
    <r>
      <rPr>
        <b/>
        <sz val="12"/>
        <rFont val="新細明體"/>
        <family val="1"/>
      </rPr>
      <t>學分）</t>
    </r>
  </si>
  <si>
    <t>1.通過景觀設計師考照
2.強化餐飲專業
→開一間庭園景觀餐廳</t>
  </si>
  <si>
    <t>（社會科學領域）</t>
  </si>
  <si>
    <t>（自然科學領域）</t>
  </si>
  <si>
    <r>
      <rPr>
        <sz val="10"/>
        <color indexed="10"/>
        <rFont val="新細明體"/>
        <family val="1"/>
      </rPr>
      <t>（人文藝術領域</t>
    </r>
    <r>
      <rPr>
        <sz val="10"/>
        <color indexed="10"/>
        <rFont val="新細明體"/>
        <family val="1"/>
      </rPr>
      <t>-</t>
    </r>
    <r>
      <rPr>
        <sz val="10"/>
        <color indexed="10"/>
        <rFont val="Arial"/>
        <family val="2"/>
      </rPr>
      <t>2</t>
    </r>
    <r>
      <rPr>
        <sz val="10"/>
        <color indexed="10"/>
        <rFont val="新細明體"/>
        <family val="1"/>
      </rPr>
      <t>）</t>
    </r>
  </si>
  <si>
    <r>
      <rPr>
        <sz val="10"/>
        <color indexed="10"/>
        <rFont val="新細明體"/>
        <family val="1"/>
      </rPr>
      <t>（人文藝術領域</t>
    </r>
    <r>
      <rPr>
        <sz val="10"/>
        <color indexed="10"/>
        <rFont val="Arial"/>
        <family val="2"/>
      </rPr>
      <t>-1</t>
    </r>
    <r>
      <rPr>
        <sz val="10"/>
        <color indexed="10"/>
        <rFont val="新細明體"/>
        <family val="1"/>
      </rPr>
      <t>）</t>
    </r>
  </si>
  <si>
    <t>統計學(一)</t>
  </si>
  <si>
    <t>會計學(一)</t>
  </si>
  <si>
    <t>經濟學(一)</t>
  </si>
  <si>
    <t>管理學</t>
  </si>
  <si>
    <t>行銷管理</t>
  </si>
  <si>
    <t>實務實習(一)</t>
  </si>
  <si>
    <t>電子商務概論*</t>
  </si>
  <si>
    <t>實務實習(二)</t>
  </si>
  <si>
    <t>運輸學</t>
  </si>
  <si>
    <t>經濟學(二)</t>
  </si>
  <si>
    <t>通路管理*</t>
  </si>
  <si>
    <t>品牌管理</t>
  </si>
  <si>
    <t>消費者行為</t>
  </si>
  <si>
    <t>國際行銷管理</t>
  </si>
  <si>
    <t>國際運籌管理</t>
  </si>
  <si>
    <t>國際複合運輸</t>
  </si>
  <si>
    <t>物流個案研討</t>
  </si>
  <si>
    <t>統計學(二)</t>
  </si>
  <si>
    <t>整合性行銷溝通</t>
  </si>
  <si>
    <t>策略行銷</t>
  </si>
  <si>
    <t>採購管理</t>
  </si>
  <si>
    <t>成本管理</t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</si>
  <si>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修讀本系課程＋部份外系課程（至多</t>
    </r>
    <r>
      <rPr>
        <b/>
        <sz val="12"/>
        <rFont val="Arial"/>
        <family val="2"/>
      </rPr>
      <t>12</t>
    </r>
    <r>
      <rPr>
        <b/>
        <sz val="12"/>
        <rFont val="新細明體"/>
        <family val="1"/>
      </rPr>
      <t>學分）</t>
    </r>
  </si>
  <si>
    <t>網際網路行銷*</t>
  </si>
  <si>
    <t>物流管理*</t>
  </si>
  <si>
    <t>行銷企劃實務*</t>
  </si>
  <si>
    <t>閱讀與書寫</t>
  </si>
  <si>
    <r>
      <rPr>
        <b/>
        <sz val="16"/>
        <rFont val="新細明體"/>
        <family val="1"/>
      </rPr>
      <t>明道大學</t>
    </r>
    <r>
      <rPr>
        <b/>
        <sz val="16"/>
        <rFont val="Arial"/>
        <family val="2"/>
      </rPr>
      <t xml:space="preserve">  107  </t>
    </r>
    <r>
      <rPr>
        <b/>
        <sz val="16"/>
        <rFont val="新細明體"/>
        <family val="1"/>
      </rPr>
      <t>學年度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管理學院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行銷與物流學系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日間部四年制課程規劃表</t>
    </r>
  </si>
  <si>
    <t>基礎商業設計(一)</t>
  </si>
  <si>
    <t>零售管理</t>
  </si>
  <si>
    <t>行銷與物流專題研究(一 )</t>
  </si>
  <si>
    <t>行銷與物流專題研究(二 )</t>
  </si>
  <si>
    <t>行銷研究</t>
  </si>
  <si>
    <t>顧客關係管理*</t>
  </si>
  <si>
    <t>供應鏈管理*</t>
  </si>
  <si>
    <r>
      <rPr>
        <b/>
        <sz val="10"/>
        <rFont val="新細明體"/>
        <family val="1"/>
      </rPr>
      <t>說明：</t>
    </r>
    <r>
      <rPr>
        <b/>
        <sz val="10"/>
        <rFont val="Arial"/>
        <family val="2"/>
      </rPr>
      <t xml:space="preserve"> 
1. </t>
    </r>
    <r>
      <rPr>
        <b/>
        <sz val="10"/>
        <rFont val="新細明體"/>
        <family val="1"/>
      </rPr>
      <t>畢業學分數</t>
    </r>
    <r>
      <rPr>
        <b/>
        <sz val="10"/>
        <rFont val="Arial"/>
        <family val="2"/>
      </rPr>
      <t>128</t>
    </r>
    <r>
      <rPr>
        <b/>
        <sz val="10"/>
        <rFont val="新細明體"/>
        <family val="1"/>
      </rPr>
      <t>學分，包括：通識</t>
    </r>
    <r>
      <rPr>
        <b/>
        <sz val="10"/>
        <rFont val="Arial"/>
        <family val="2"/>
      </rPr>
      <t>35</t>
    </r>
    <r>
      <rPr>
        <b/>
        <sz val="10"/>
        <rFont val="新細明體"/>
        <family val="1"/>
      </rPr>
      <t>學分、核心課程</t>
    </r>
    <r>
      <rPr>
        <b/>
        <sz val="10"/>
        <rFont val="Arial"/>
        <family val="2"/>
      </rPr>
      <t>60</t>
    </r>
    <r>
      <rPr>
        <b/>
        <sz val="10"/>
        <rFont val="新細明體"/>
        <family val="1"/>
      </rPr>
      <t>學分、專業選修課程</t>
    </r>
    <r>
      <rPr>
        <b/>
        <sz val="10"/>
        <rFont val="Arial"/>
        <family val="2"/>
      </rPr>
      <t>33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含跨院系選修至多</t>
    </r>
    <r>
      <rPr>
        <b/>
        <sz val="10"/>
        <rFont val="Arial"/>
        <family val="2"/>
      </rPr>
      <t>12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>)</t>
    </r>
    <r>
      <rPr>
        <b/>
        <sz val="10"/>
        <rFont val="新細明體"/>
        <family val="1"/>
      </rPr>
      <t xml:space="preserve">。
</t>
    </r>
    <r>
      <rPr>
        <b/>
        <sz val="10"/>
        <rFont val="Arial"/>
        <family val="2"/>
      </rPr>
      <t xml:space="preserve">2. </t>
    </r>
    <r>
      <rPr>
        <b/>
        <sz val="10"/>
        <rFont val="新細明體"/>
        <family val="1"/>
      </rPr>
      <t>依本校規定，中五生身分入學者，除原學系規定畢業學分外，應加修至少</t>
    </r>
    <r>
      <rPr>
        <b/>
        <sz val="10"/>
        <rFont val="Arial"/>
        <family val="2"/>
      </rPr>
      <t>12</t>
    </r>
    <r>
      <rPr>
        <b/>
        <sz val="10"/>
        <rFont val="新細明體"/>
        <family val="1"/>
      </rPr>
      <t>學分，畢業學分數為</t>
    </r>
    <r>
      <rPr>
        <b/>
        <sz val="10"/>
        <rFont val="Arial"/>
        <family val="2"/>
      </rPr>
      <t>140</t>
    </r>
    <r>
      <rPr>
        <b/>
        <sz val="10"/>
        <rFont val="新細明體"/>
        <family val="1"/>
      </rPr>
      <t xml:space="preserve">學分。
</t>
    </r>
    <r>
      <rPr>
        <b/>
        <sz val="10"/>
        <rFont val="Arial"/>
        <family val="2"/>
      </rPr>
      <t xml:space="preserve">3. </t>
    </r>
    <r>
      <rPr>
        <b/>
        <sz val="10"/>
        <rFont val="新細明體"/>
        <family val="1"/>
      </rPr>
      <t>課程名稱加註</t>
    </r>
    <r>
      <rPr>
        <b/>
        <sz val="10"/>
        <rFont val="Arial"/>
        <family val="2"/>
      </rPr>
      <t>*</t>
    </r>
    <r>
      <rPr>
        <b/>
        <sz val="10"/>
        <rFont val="新細明體"/>
        <family val="1"/>
      </rPr>
      <t xml:space="preserve">字號者，為特色就業課程。
</t>
    </r>
    <r>
      <rPr>
        <b/>
        <sz val="10"/>
        <rFont val="Arial"/>
        <family val="2"/>
      </rPr>
      <t xml:space="preserve">4. </t>
    </r>
    <r>
      <rPr>
        <b/>
        <sz val="10"/>
        <rFont val="新細明體"/>
        <family val="1"/>
      </rPr>
      <t xml:space="preserve">免修實務實習者，須以本院各學系開設，且未曾修習之課程，補足學分數。
</t>
    </r>
    <r>
      <rPr>
        <b/>
        <sz val="10"/>
        <rFont val="Arial"/>
        <family val="2"/>
      </rPr>
      <t xml:space="preserve">5. </t>
    </r>
    <r>
      <rPr>
        <b/>
        <sz val="10"/>
        <rFont val="新細明體"/>
        <family val="1"/>
      </rPr>
      <t>畢業門檻：至少考取一張行銷或物流相關證照或經本系課程委員會認可之證照。</t>
    </r>
  </si>
  <si>
    <t>服務業行銷*</t>
  </si>
  <si>
    <r>
      <rPr>
        <sz val="10"/>
        <color indexed="10"/>
        <rFont val="新細明體"/>
        <family val="1"/>
      </rPr>
      <t>（人文藝術領域</t>
    </r>
    <r>
      <rPr>
        <sz val="10"/>
        <color indexed="10"/>
        <rFont val="新細明體"/>
        <family val="1"/>
      </rPr>
      <t>）</t>
    </r>
  </si>
  <si>
    <t>廣告學*</t>
  </si>
  <si>
    <t>電子商務實務*</t>
  </si>
  <si>
    <r>
      <rPr>
        <sz val="10"/>
        <rFont val="新細明體"/>
        <family val="1"/>
      </rPr>
      <t>一年級</t>
    </r>
    <r>
      <rPr>
        <sz val="10"/>
        <rFont val="Arial"/>
        <family val="2"/>
      </rPr>
      <t>(107)</t>
    </r>
  </si>
  <si>
    <r>
      <rPr>
        <sz val="10"/>
        <rFont val="新細明體"/>
        <family val="1"/>
      </rPr>
      <t>二年級</t>
    </r>
    <r>
      <rPr>
        <sz val="10"/>
        <rFont val="Arial"/>
        <family val="2"/>
      </rPr>
      <t>(108)</t>
    </r>
  </si>
  <si>
    <r>
      <rPr>
        <sz val="10"/>
        <rFont val="新細明體"/>
        <family val="1"/>
      </rPr>
      <t>三年級</t>
    </r>
    <r>
      <rPr>
        <sz val="10"/>
        <rFont val="Arial"/>
        <family val="2"/>
      </rPr>
      <t>(109)</t>
    </r>
  </si>
  <si>
    <r>
      <rPr>
        <sz val="10"/>
        <rFont val="新細明體"/>
        <family val="1"/>
      </rPr>
      <t>四年級</t>
    </r>
    <r>
      <rPr>
        <sz val="10"/>
        <rFont val="Arial"/>
        <family val="2"/>
      </rPr>
      <t>(110)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</si>
</sst>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[$€-2]\ #,##0.00_);[Red]\([$€-2]\ #,##0.00\)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Arial"/>
      <family val="2"/>
    </font>
    <font>
      <b/>
      <sz val="16"/>
      <name val="新細明體"/>
      <family val="1"/>
    </font>
    <font>
      <sz val="10"/>
      <name val="Arial"/>
      <family val="2"/>
    </font>
    <font>
      <sz val="10"/>
      <color indexed="10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b/>
      <sz val="10"/>
      <name val="Arial"/>
      <family val="2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新細明體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0"/>
      <name val="�s�ө���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1"/>
    </font>
    <font>
      <sz val="10"/>
      <color rgb="FF000000"/>
      <name val="細明體"/>
      <family val="3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60" fillId="0" borderId="10" xfId="34" applyFont="1" applyBorder="1" applyAlignment="1">
      <alignment horizontal="left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37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left" vertical="center" wrapText="1"/>
    </xf>
    <xf numFmtId="1" fontId="61" fillId="0" borderId="15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top" wrapText="1"/>
    </xf>
    <xf numFmtId="1" fontId="60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" fontId="60" fillId="0" borderId="16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/>
    </xf>
    <xf numFmtId="1" fontId="60" fillId="0" borderId="17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" fontId="60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center" vertical="top" wrapText="1"/>
    </xf>
    <xf numFmtId="1" fontId="60" fillId="0" borderId="21" xfId="0" applyNumberFormat="1" applyFont="1" applyFill="1" applyBorder="1" applyAlignment="1">
      <alignment horizontal="center" vertical="top" wrapText="1"/>
    </xf>
    <xf numFmtId="1" fontId="60" fillId="0" borderId="22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1" fontId="60" fillId="0" borderId="10" xfId="0" applyNumberFormat="1" applyFont="1" applyFill="1" applyBorder="1" applyAlignment="1">
      <alignment horizontal="right" vertical="top" wrapText="1" indent="1"/>
    </xf>
    <xf numFmtId="0" fontId="62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left" vertical="top" wrapText="1"/>
    </xf>
    <xf numFmtId="1" fontId="60" fillId="0" borderId="23" xfId="0" applyNumberFormat="1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35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35" borderId="10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left" vertical="center"/>
    </xf>
    <xf numFmtId="0" fontId="17" fillId="3" borderId="2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61" fillId="3" borderId="1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" fontId="60" fillId="3" borderId="15" xfId="0" applyNumberFormat="1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20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1" fontId="60" fillId="3" borderId="50" xfId="0" applyNumberFormat="1" applyFont="1" applyFill="1" applyBorder="1" applyAlignment="1">
      <alignment horizontal="center" vertical="top" wrapText="1"/>
    </xf>
    <xf numFmtId="1" fontId="60" fillId="3" borderId="10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left" vertical="top" wrapText="1"/>
    </xf>
    <xf numFmtId="0" fontId="9" fillId="3" borderId="51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22" xfId="0" applyFont="1" applyFill="1" applyBorder="1" applyAlignment="1">
      <alignment horizontal="left" vertical="top" wrapText="1"/>
    </xf>
    <xf numFmtId="0" fontId="63" fillId="3" borderId="16" xfId="0" applyFont="1" applyFill="1" applyBorder="1" applyAlignment="1">
      <alignment horizontal="center" vertical="top" wrapText="1"/>
    </xf>
    <xf numFmtId="0" fontId="63" fillId="3" borderId="10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" fontId="60" fillId="3" borderId="16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80" zoomScaleNormal="80" zoomScalePageLayoutView="0" workbookViewId="0" topLeftCell="A1">
      <selection activeCell="J35" sqref="J35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20.625" style="1" customWidth="1"/>
    <col min="4" max="7" width="4.625" style="3" customWidth="1"/>
    <col min="8" max="8" width="20.625" style="1" customWidth="1"/>
    <col min="9" max="12" width="4.625" style="3" customWidth="1"/>
    <col min="13" max="13" width="20.625" style="1" customWidth="1"/>
    <col min="14" max="17" width="4.625" style="3" customWidth="1"/>
    <col min="18" max="18" width="20.625" style="1" customWidth="1"/>
    <col min="19" max="24" width="4.625" style="3" customWidth="1"/>
    <col min="25" max="16384" width="9.00390625" style="1" customWidth="1"/>
  </cols>
  <sheetData>
    <row r="1" spans="1:24" ht="33" customHeight="1" thickBot="1">
      <c r="A1" s="89" t="s">
        <v>133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24.75" customHeight="1" thickTop="1">
      <c r="A2" s="90" t="s">
        <v>15</v>
      </c>
      <c r="B2" s="91"/>
      <c r="C2" s="152"/>
      <c r="D2" s="152"/>
      <c r="E2" s="152"/>
      <c r="F2" s="91" t="s">
        <v>16</v>
      </c>
      <c r="G2" s="91"/>
      <c r="H2" s="153"/>
      <c r="I2" s="86" t="s">
        <v>17</v>
      </c>
      <c r="J2" s="154"/>
      <c r="K2" s="154"/>
      <c r="L2" s="154"/>
      <c r="M2" s="154"/>
      <c r="N2" s="154"/>
      <c r="O2" s="86" t="s">
        <v>18</v>
      </c>
      <c r="P2" s="154"/>
      <c r="Q2" s="154"/>
      <c r="R2" s="154"/>
      <c r="S2" s="154"/>
      <c r="T2" s="154"/>
      <c r="U2" s="154"/>
      <c r="V2" s="154"/>
      <c r="W2" s="154"/>
      <c r="X2" s="157"/>
    </row>
    <row r="3" spans="1:24" ht="24.75" customHeight="1">
      <c r="A3" s="93" t="s">
        <v>19</v>
      </c>
      <c r="B3" s="94"/>
      <c r="C3" s="160" t="s">
        <v>20</v>
      </c>
      <c r="D3" s="160"/>
      <c r="E3" s="160"/>
      <c r="F3" s="160"/>
      <c r="G3" s="160"/>
      <c r="H3" s="160"/>
      <c r="I3" s="87"/>
      <c r="J3" s="155"/>
      <c r="K3" s="155"/>
      <c r="L3" s="155"/>
      <c r="M3" s="155"/>
      <c r="N3" s="155"/>
      <c r="O3" s="87"/>
      <c r="P3" s="155"/>
      <c r="Q3" s="155"/>
      <c r="R3" s="155"/>
      <c r="S3" s="155"/>
      <c r="T3" s="155"/>
      <c r="U3" s="155"/>
      <c r="V3" s="155"/>
      <c r="W3" s="155"/>
      <c r="X3" s="158"/>
    </row>
    <row r="4" spans="1:24" ht="24.75" customHeight="1">
      <c r="A4" s="93"/>
      <c r="B4" s="94"/>
      <c r="C4" s="160" t="s">
        <v>128</v>
      </c>
      <c r="D4" s="160"/>
      <c r="E4" s="160"/>
      <c r="F4" s="160"/>
      <c r="G4" s="160"/>
      <c r="H4" s="160"/>
      <c r="I4" s="87"/>
      <c r="J4" s="155"/>
      <c r="K4" s="155"/>
      <c r="L4" s="155"/>
      <c r="M4" s="155"/>
      <c r="N4" s="155"/>
      <c r="O4" s="87"/>
      <c r="P4" s="155"/>
      <c r="Q4" s="155"/>
      <c r="R4" s="155"/>
      <c r="S4" s="155"/>
      <c r="T4" s="155"/>
      <c r="U4" s="155"/>
      <c r="V4" s="155"/>
      <c r="W4" s="155"/>
      <c r="X4" s="158"/>
    </row>
    <row r="5" spans="1:24" ht="24.75" customHeight="1">
      <c r="A5" s="93"/>
      <c r="B5" s="94"/>
      <c r="C5" s="160" t="s">
        <v>86</v>
      </c>
      <c r="D5" s="160"/>
      <c r="E5" s="160"/>
      <c r="F5" s="160"/>
      <c r="G5" s="160"/>
      <c r="H5" s="160"/>
      <c r="I5" s="87"/>
      <c r="J5" s="155"/>
      <c r="K5" s="155"/>
      <c r="L5" s="155"/>
      <c r="M5" s="155"/>
      <c r="N5" s="155"/>
      <c r="O5" s="87"/>
      <c r="P5" s="155"/>
      <c r="Q5" s="155"/>
      <c r="R5" s="155"/>
      <c r="S5" s="155"/>
      <c r="T5" s="155"/>
      <c r="U5" s="155"/>
      <c r="V5" s="155"/>
      <c r="W5" s="155"/>
      <c r="X5" s="158"/>
    </row>
    <row r="6" spans="1:24" ht="24.75" customHeight="1">
      <c r="A6" s="93"/>
      <c r="B6" s="94"/>
      <c r="C6" s="160" t="s">
        <v>87</v>
      </c>
      <c r="D6" s="160"/>
      <c r="E6" s="160"/>
      <c r="F6" s="160"/>
      <c r="G6" s="160"/>
      <c r="H6" s="160"/>
      <c r="I6" s="88"/>
      <c r="J6" s="156"/>
      <c r="K6" s="156"/>
      <c r="L6" s="156"/>
      <c r="M6" s="156"/>
      <c r="N6" s="156"/>
      <c r="O6" s="88"/>
      <c r="P6" s="156"/>
      <c r="Q6" s="156"/>
      <c r="R6" s="156"/>
      <c r="S6" s="156"/>
      <c r="T6" s="156"/>
      <c r="U6" s="156"/>
      <c r="V6" s="156"/>
      <c r="W6" s="156"/>
      <c r="X6" s="159"/>
    </row>
    <row r="7" spans="1:24" ht="18" customHeight="1">
      <c r="A7" s="161" t="s">
        <v>21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3"/>
    </row>
    <row r="8" spans="1:24" s="3" customFormat="1" ht="21" customHeight="1">
      <c r="A8" s="99" t="s">
        <v>22</v>
      </c>
      <c r="B8" s="100"/>
      <c r="C8" s="100" t="s">
        <v>146</v>
      </c>
      <c r="D8" s="100"/>
      <c r="E8" s="100"/>
      <c r="F8" s="100"/>
      <c r="G8" s="100"/>
      <c r="H8" s="100" t="s">
        <v>147</v>
      </c>
      <c r="I8" s="100"/>
      <c r="J8" s="100"/>
      <c r="K8" s="100"/>
      <c r="L8" s="100"/>
      <c r="M8" s="100" t="s">
        <v>148</v>
      </c>
      <c r="N8" s="100"/>
      <c r="O8" s="100"/>
      <c r="P8" s="100"/>
      <c r="Q8" s="100"/>
      <c r="R8" s="100" t="s">
        <v>149</v>
      </c>
      <c r="S8" s="100"/>
      <c r="T8" s="100"/>
      <c r="U8" s="100"/>
      <c r="V8" s="100"/>
      <c r="W8" s="101" t="s">
        <v>0</v>
      </c>
      <c r="X8" s="102"/>
    </row>
    <row r="9" spans="1:24" s="3" customFormat="1" ht="14.25" customHeight="1">
      <c r="A9" s="103" t="s">
        <v>23</v>
      </c>
      <c r="B9" s="101"/>
      <c r="C9" s="100" t="s">
        <v>1</v>
      </c>
      <c r="D9" s="100" t="s">
        <v>2</v>
      </c>
      <c r="E9" s="100"/>
      <c r="F9" s="100" t="s">
        <v>3</v>
      </c>
      <c r="G9" s="100"/>
      <c r="H9" s="100" t="s">
        <v>1</v>
      </c>
      <c r="I9" s="100" t="s">
        <v>2</v>
      </c>
      <c r="J9" s="100"/>
      <c r="K9" s="100" t="s">
        <v>3</v>
      </c>
      <c r="L9" s="100"/>
      <c r="M9" s="100" t="s">
        <v>1</v>
      </c>
      <c r="N9" s="100" t="s">
        <v>2</v>
      </c>
      <c r="O9" s="100"/>
      <c r="P9" s="100" t="s">
        <v>3</v>
      </c>
      <c r="Q9" s="100"/>
      <c r="R9" s="100" t="s">
        <v>1</v>
      </c>
      <c r="S9" s="100" t="s">
        <v>2</v>
      </c>
      <c r="T9" s="100"/>
      <c r="U9" s="100" t="s">
        <v>3</v>
      </c>
      <c r="V9" s="100"/>
      <c r="W9" s="104" t="s">
        <v>24</v>
      </c>
      <c r="X9" s="105" t="s">
        <v>25</v>
      </c>
    </row>
    <row r="10" spans="1:24" s="3" customFormat="1" ht="13.5">
      <c r="A10" s="103"/>
      <c r="B10" s="101"/>
      <c r="C10" s="100"/>
      <c r="D10" s="2" t="s">
        <v>4</v>
      </c>
      <c r="E10" s="27" t="s">
        <v>26</v>
      </c>
      <c r="F10" s="2" t="s">
        <v>4</v>
      </c>
      <c r="G10" s="27" t="s">
        <v>26</v>
      </c>
      <c r="H10" s="100"/>
      <c r="I10" s="2" t="s">
        <v>4</v>
      </c>
      <c r="J10" s="27" t="s">
        <v>26</v>
      </c>
      <c r="K10" s="2" t="s">
        <v>4</v>
      </c>
      <c r="L10" s="27" t="s">
        <v>26</v>
      </c>
      <c r="M10" s="100"/>
      <c r="N10" s="2" t="s">
        <v>4</v>
      </c>
      <c r="O10" s="27" t="s">
        <v>26</v>
      </c>
      <c r="P10" s="2" t="s">
        <v>4</v>
      </c>
      <c r="Q10" s="27" t="s">
        <v>26</v>
      </c>
      <c r="R10" s="100"/>
      <c r="S10" s="2" t="s">
        <v>4</v>
      </c>
      <c r="T10" s="27" t="s">
        <v>26</v>
      </c>
      <c r="U10" s="2" t="s">
        <v>4</v>
      </c>
      <c r="V10" s="27" t="s">
        <v>26</v>
      </c>
      <c r="W10" s="104"/>
      <c r="X10" s="105"/>
    </row>
    <row r="11" spans="1:24" ht="15" customHeight="1">
      <c r="A11" s="106" t="s">
        <v>27</v>
      </c>
      <c r="B11" s="101" t="s">
        <v>5</v>
      </c>
      <c r="C11" s="47" t="s">
        <v>109</v>
      </c>
      <c r="D11" s="48">
        <v>3</v>
      </c>
      <c r="E11" s="164"/>
      <c r="F11" s="49"/>
      <c r="G11" s="165"/>
      <c r="H11" s="10"/>
      <c r="I11" s="2"/>
      <c r="J11" s="2"/>
      <c r="K11" s="2"/>
      <c r="L11" s="2"/>
      <c r="M11" s="10"/>
      <c r="N11" s="2"/>
      <c r="O11" s="2"/>
      <c r="P11" s="2"/>
      <c r="Q11" s="2"/>
      <c r="R11" s="10"/>
      <c r="S11" s="2"/>
      <c r="T11" s="2"/>
      <c r="U11" s="2"/>
      <c r="V11" s="2"/>
      <c r="W11" s="107">
        <v>60</v>
      </c>
      <c r="X11" s="108">
        <f>E15</f>
        <v>0</v>
      </c>
    </row>
    <row r="12" spans="1:24" ht="15" customHeight="1">
      <c r="A12" s="106"/>
      <c r="B12" s="101"/>
      <c r="C12" s="47" t="s">
        <v>108</v>
      </c>
      <c r="D12" s="48">
        <v>3</v>
      </c>
      <c r="E12" s="164"/>
      <c r="F12" s="49"/>
      <c r="G12" s="165"/>
      <c r="H12" s="10"/>
      <c r="I12" s="2"/>
      <c r="J12" s="2"/>
      <c r="K12" s="2"/>
      <c r="L12" s="2"/>
      <c r="M12" s="10"/>
      <c r="N12" s="2"/>
      <c r="O12" s="2"/>
      <c r="P12" s="2"/>
      <c r="Q12" s="2"/>
      <c r="R12" s="10"/>
      <c r="S12" s="2"/>
      <c r="T12" s="2"/>
      <c r="U12" s="2"/>
      <c r="V12" s="2"/>
      <c r="W12" s="107"/>
      <c r="X12" s="108"/>
    </row>
    <row r="13" spans="1:24" ht="15" customHeight="1">
      <c r="A13" s="106"/>
      <c r="B13" s="101"/>
      <c r="C13" s="47" t="s">
        <v>106</v>
      </c>
      <c r="D13" s="48">
        <v>3</v>
      </c>
      <c r="E13" s="164"/>
      <c r="F13" s="48"/>
      <c r="G13" s="165"/>
      <c r="H13" s="5"/>
      <c r="I13" s="2"/>
      <c r="J13" s="2"/>
      <c r="K13" s="2"/>
      <c r="L13" s="2"/>
      <c r="M13" s="10"/>
      <c r="N13" s="2"/>
      <c r="O13" s="2"/>
      <c r="P13" s="2"/>
      <c r="Q13" s="2"/>
      <c r="R13" s="10"/>
      <c r="S13" s="2"/>
      <c r="T13" s="2"/>
      <c r="U13" s="2"/>
      <c r="V13" s="2"/>
      <c r="W13" s="107"/>
      <c r="X13" s="108"/>
    </row>
    <row r="14" spans="1:24" ht="15" customHeight="1">
      <c r="A14" s="106"/>
      <c r="B14" s="101"/>
      <c r="C14" s="47" t="s">
        <v>107</v>
      </c>
      <c r="D14" s="48">
        <v>3</v>
      </c>
      <c r="E14" s="164"/>
      <c r="F14" s="48"/>
      <c r="G14" s="165"/>
      <c r="H14" s="5"/>
      <c r="I14" s="2"/>
      <c r="J14" s="2"/>
      <c r="K14" s="2"/>
      <c r="L14" s="2"/>
      <c r="M14" s="10"/>
      <c r="N14" s="2"/>
      <c r="O14" s="2"/>
      <c r="P14" s="2"/>
      <c r="Q14" s="2"/>
      <c r="R14" s="10"/>
      <c r="S14" s="2"/>
      <c r="T14" s="2"/>
      <c r="U14" s="2"/>
      <c r="V14" s="2"/>
      <c r="W14" s="107"/>
      <c r="X14" s="108"/>
    </row>
    <row r="15" spans="1:24" ht="14.25" customHeight="1">
      <c r="A15" s="106"/>
      <c r="B15" s="101"/>
      <c r="C15" s="7" t="s">
        <v>6</v>
      </c>
      <c r="D15" s="7">
        <f>SUM(D11:D13)</f>
        <v>9</v>
      </c>
      <c r="E15" s="7">
        <f>SUM(E11:E13)</f>
        <v>0</v>
      </c>
      <c r="F15" s="7">
        <f>SUM(F11:F14)</f>
        <v>0</v>
      </c>
      <c r="G15" s="7">
        <f>SUM(G11:G14)</f>
        <v>0</v>
      </c>
      <c r="H15" s="7" t="s">
        <v>6</v>
      </c>
      <c r="I15" s="7">
        <f>SUM(I11:I14)</f>
        <v>0</v>
      </c>
      <c r="J15" s="7">
        <f>SUM(J11:J14)</f>
        <v>0</v>
      </c>
      <c r="K15" s="7">
        <f>SUM(K11:K14)</f>
        <v>0</v>
      </c>
      <c r="L15" s="7">
        <f>SUM(L11:L14)</f>
        <v>0</v>
      </c>
      <c r="M15" s="7" t="s">
        <v>6</v>
      </c>
      <c r="N15" s="7">
        <f>SUM(N11:N14)</f>
        <v>0</v>
      </c>
      <c r="O15" s="7">
        <f>SUM(O11:O14)</f>
        <v>0</v>
      </c>
      <c r="P15" s="7">
        <f>SUM(P11:P14)</f>
        <v>0</v>
      </c>
      <c r="Q15" s="7">
        <f>SUM(Q11:Q14)</f>
        <v>0</v>
      </c>
      <c r="R15" s="7" t="s">
        <v>6</v>
      </c>
      <c r="S15" s="7">
        <f>SUM(S11:S14)</f>
        <v>0</v>
      </c>
      <c r="T15" s="7">
        <f>SUM(T11:T14)</f>
        <v>0</v>
      </c>
      <c r="U15" s="7">
        <f>SUM(U11:U14)</f>
        <v>0</v>
      </c>
      <c r="V15" s="7">
        <f>SUM(V11:V14)</f>
        <v>0</v>
      </c>
      <c r="W15" s="107"/>
      <c r="X15" s="109"/>
    </row>
    <row r="16" spans="1:24" ht="15" customHeight="1">
      <c r="A16" s="106"/>
      <c r="B16" s="110" t="s">
        <v>28</v>
      </c>
      <c r="C16" s="64" t="s">
        <v>134</v>
      </c>
      <c r="D16" s="51"/>
      <c r="E16" s="170"/>
      <c r="F16" s="51">
        <v>3</v>
      </c>
      <c r="G16" s="166"/>
      <c r="H16" s="53" t="s">
        <v>130</v>
      </c>
      <c r="I16" s="54"/>
      <c r="J16" s="54"/>
      <c r="K16" s="55">
        <v>3</v>
      </c>
      <c r="L16" s="166"/>
      <c r="M16" s="68" t="s">
        <v>138</v>
      </c>
      <c r="N16" s="69">
        <v>3</v>
      </c>
      <c r="O16" s="182"/>
      <c r="P16" s="69"/>
      <c r="Q16" s="169"/>
      <c r="R16" s="70" t="s">
        <v>111</v>
      </c>
      <c r="S16" s="55">
        <v>9</v>
      </c>
      <c r="T16" s="186"/>
      <c r="U16" s="54"/>
      <c r="V16" s="71"/>
      <c r="W16" s="107"/>
      <c r="X16" s="108">
        <f>E21+G21+J21+L21+O21+Q21+T21+V21</f>
        <v>0</v>
      </c>
    </row>
    <row r="17" spans="1:24" ht="15" customHeight="1">
      <c r="A17" s="106"/>
      <c r="B17" s="110"/>
      <c r="C17" s="50" t="s">
        <v>115</v>
      </c>
      <c r="D17" s="51"/>
      <c r="E17" s="170"/>
      <c r="F17" s="51">
        <v>3</v>
      </c>
      <c r="G17" s="166"/>
      <c r="H17" s="53"/>
      <c r="I17" s="54"/>
      <c r="J17" s="54"/>
      <c r="K17" s="55"/>
      <c r="L17" s="167"/>
      <c r="M17" s="72" t="s">
        <v>136</v>
      </c>
      <c r="N17" s="73">
        <v>3</v>
      </c>
      <c r="O17" s="183"/>
      <c r="P17" s="2"/>
      <c r="Q17" s="177"/>
      <c r="R17" s="72" t="s">
        <v>113</v>
      </c>
      <c r="S17" s="61"/>
      <c r="T17" s="61"/>
      <c r="U17" s="62">
        <v>9</v>
      </c>
      <c r="V17" s="165"/>
      <c r="W17" s="107"/>
      <c r="X17" s="108"/>
    </row>
    <row r="18" spans="1:24" ht="15" customHeight="1">
      <c r="A18" s="106"/>
      <c r="B18" s="110"/>
      <c r="C18" s="50" t="s">
        <v>110</v>
      </c>
      <c r="D18" s="57"/>
      <c r="E18" s="170"/>
      <c r="F18" s="51">
        <v>3</v>
      </c>
      <c r="G18" s="167"/>
      <c r="H18" s="56"/>
      <c r="I18" s="56"/>
      <c r="J18" s="56"/>
      <c r="K18" s="56"/>
      <c r="L18" s="176"/>
      <c r="M18" s="78" t="s">
        <v>137</v>
      </c>
      <c r="N18" s="2"/>
      <c r="O18" s="183"/>
      <c r="P18" s="73">
        <v>3</v>
      </c>
      <c r="Q18" s="175"/>
      <c r="R18" s="5"/>
      <c r="S18" s="61"/>
      <c r="T18" s="61"/>
      <c r="U18" s="61"/>
      <c r="V18" s="2"/>
      <c r="W18" s="107"/>
      <c r="X18" s="108"/>
    </row>
    <row r="19" spans="1:24" ht="15" customHeight="1">
      <c r="A19" s="106"/>
      <c r="B19" s="110"/>
      <c r="C19" s="50" t="s">
        <v>123</v>
      </c>
      <c r="D19" s="58"/>
      <c r="E19" s="171"/>
      <c r="F19" s="57">
        <v>3</v>
      </c>
      <c r="G19" s="168"/>
      <c r="H19" s="56"/>
      <c r="I19" s="56"/>
      <c r="J19" s="56"/>
      <c r="K19" s="56"/>
      <c r="L19" s="177"/>
      <c r="M19" s="72" t="s">
        <v>131</v>
      </c>
      <c r="N19" s="2"/>
      <c r="O19" s="165"/>
      <c r="P19" s="73">
        <v>3</v>
      </c>
      <c r="Q19" s="175"/>
      <c r="R19" s="5"/>
      <c r="S19" s="61"/>
      <c r="T19" s="61"/>
      <c r="U19" s="61"/>
      <c r="V19" s="2"/>
      <c r="W19" s="107"/>
      <c r="X19" s="108"/>
    </row>
    <row r="20" spans="1:24" ht="15" customHeight="1">
      <c r="A20" s="106"/>
      <c r="B20" s="111"/>
      <c r="C20" s="53" t="s">
        <v>112</v>
      </c>
      <c r="D20" s="2"/>
      <c r="E20" s="165"/>
      <c r="F20" s="51">
        <v>3</v>
      </c>
      <c r="G20" s="165"/>
      <c r="H20" s="10"/>
      <c r="I20" s="5"/>
      <c r="J20" s="5"/>
      <c r="K20" s="2"/>
      <c r="L20" s="165"/>
      <c r="M20" s="5"/>
      <c r="N20" s="5"/>
      <c r="O20" s="173"/>
      <c r="P20" s="5"/>
      <c r="Q20" s="165"/>
      <c r="R20" s="5"/>
      <c r="S20" s="2"/>
      <c r="T20" s="2"/>
      <c r="U20" s="2"/>
      <c r="V20" s="2"/>
      <c r="W20" s="107"/>
      <c r="X20" s="109"/>
    </row>
    <row r="21" spans="1:24" ht="15" customHeight="1">
      <c r="A21" s="106"/>
      <c r="B21" s="111"/>
      <c r="C21" s="7" t="s">
        <v>6</v>
      </c>
      <c r="D21" s="7">
        <f>SUM(D16:D20)</f>
        <v>0</v>
      </c>
      <c r="E21" s="7">
        <f>SUM(E16:E20)</f>
        <v>0</v>
      </c>
      <c r="F21" s="7">
        <f>SUM(F16:F20)</f>
        <v>15</v>
      </c>
      <c r="G21" s="7">
        <f>SUM(G16:G20)</f>
        <v>0</v>
      </c>
      <c r="H21" s="7" t="s">
        <v>6</v>
      </c>
      <c r="I21" s="7">
        <f>SUM(I16:I20)</f>
        <v>0</v>
      </c>
      <c r="J21" s="7">
        <f>SUM(J16:J20)</f>
        <v>0</v>
      </c>
      <c r="K21" s="7">
        <f>SUM(K16:K20)</f>
        <v>3</v>
      </c>
      <c r="L21" s="7">
        <f>SUM(L16:L20)</f>
        <v>0</v>
      </c>
      <c r="M21" s="7" t="s">
        <v>6</v>
      </c>
      <c r="N21" s="7">
        <f>SUM(N16:N19)</f>
        <v>6</v>
      </c>
      <c r="O21" s="7">
        <f>SUM(O16:O19)</f>
        <v>0</v>
      </c>
      <c r="P21" s="7">
        <f>SUM(P16:P19)</f>
        <v>6</v>
      </c>
      <c r="Q21" s="7">
        <f>SUM(Q16:Q20)</f>
        <v>0</v>
      </c>
      <c r="R21" s="7" t="s">
        <v>6</v>
      </c>
      <c r="S21" s="7">
        <f>SUM(S16:S20)</f>
        <v>9</v>
      </c>
      <c r="T21" s="7">
        <f>SUM(T16:T20)</f>
        <v>0</v>
      </c>
      <c r="U21" s="7">
        <f>SUM(U16:U20)</f>
        <v>9</v>
      </c>
      <c r="V21" s="7">
        <f>SUM(V16:V20)</f>
        <v>0</v>
      </c>
      <c r="W21" s="107"/>
      <c r="X21" s="109"/>
    </row>
    <row r="22" spans="1:24" ht="15" customHeight="1">
      <c r="A22" s="106"/>
      <c r="B22" s="110" t="s">
        <v>42</v>
      </c>
      <c r="C22" s="50" t="s">
        <v>114</v>
      </c>
      <c r="D22" s="51">
        <v>3</v>
      </c>
      <c r="E22" s="169"/>
      <c r="F22" s="52"/>
      <c r="G22" s="166"/>
      <c r="H22" s="50" t="s">
        <v>117</v>
      </c>
      <c r="I22" s="51">
        <v>3</v>
      </c>
      <c r="J22" s="167"/>
      <c r="K22" s="61"/>
      <c r="L22" s="180"/>
      <c r="M22" s="50" t="s">
        <v>144</v>
      </c>
      <c r="N22" s="51">
        <v>3</v>
      </c>
      <c r="O22" s="166"/>
      <c r="P22" s="52"/>
      <c r="Q22" s="165"/>
      <c r="R22" s="5"/>
      <c r="S22" s="2"/>
      <c r="T22" s="2"/>
      <c r="U22" s="2"/>
      <c r="V22" s="2"/>
      <c r="W22" s="107">
        <v>33</v>
      </c>
      <c r="X22" s="108">
        <f>E31+G31+J31+L31+O31+Q31</f>
        <v>0</v>
      </c>
    </row>
    <row r="23" spans="1:24" ht="15" customHeight="1">
      <c r="A23" s="106"/>
      <c r="B23" s="110"/>
      <c r="C23" s="53" t="s">
        <v>135</v>
      </c>
      <c r="D23" s="74"/>
      <c r="E23" s="172"/>
      <c r="F23" s="75">
        <v>3</v>
      </c>
      <c r="G23" s="169"/>
      <c r="H23" s="53" t="s">
        <v>118</v>
      </c>
      <c r="I23" s="55">
        <v>3</v>
      </c>
      <c r="J23" s="178"/>
      <c r="K23" s="79"/>
      <c r="L23" s="181"/>
      <c r="M23" s="53" t="s">
        <v>119</v>
      </c>
      <c r="N23" s="55">
        <v>3</v>
      </c>
      <c r="O23" s="169"/>
      <c r="P23" s="54"/>
      <c r="Q23" s="185"/>
      <c r="R23" s="5"/>
      <c r="S23" s="2"/>
      <c r="T23" s="2"/>
      <c r="U23" s="2"/>
      <c r="V23" s="2"/>
      <c r="W23" s="107"/>
      <c r="X23" s="108"/>
    </row>
    <row r="24" spans="1:24" ht="15" customHeight="1">
      <c r="A24" s="106"/>
      <c r="B24" s="110"/>
      <c r="C24" s="60" t="s">
        <v>142</v>
      </c>
      <c r="D24" s="62"/>
      <c r="E24" s="171"/>
      <c r="F24" s="62">
        <v>3</v>
      </c>
      <c r="G24" s="175"/>
      <c r="H24" s="60" t="s">
        <v>121</v>
      </c>
      <c r="I24" s="62">
        <v>3</v>
      </c>
      <c r="J24" s="175"/>
      <c r="K24" s="2"/>
      <c r="L24" s="175"/>
      <c r="M24" s="67" t="s">
        <v>140</v>
      </c>
      <c r="N24" s="62">
        <v>3</v>
      </c>
      <c r="O24" s="175"/>
      <c r="P24" s="61"/>
      <c r="Q24" s="165"/>
      <c r="R24" s="5"/>
      <c r="S24" s="2"/>
      <c r="T24" s="2"/>
      <c r="U24" s="2"/>
      <c r="V24" s="2"/>
      <c r="W24" s="107"/>
      <c r="X24" s="108"/>
    </row>
    <row r="25" spans="1:24" ht="15" customHeight="1">
      <c r="A25" s="106"/>
      <c r="B25" s="110"/>
      <c r="C25" s="60" t="s">
        <v>116</v>
      </c>
      <c r="D25" s="62"/>
      <c r="E25" s="171"/>
      <c r="F25" s="62">
        <v>3</v>
      </c>
      <c r="G25" s="175"/>
      <c r="H25" s="60" t="s">
        <v>129</v>
      </c>
      <c r="I25" s="62">
        <v>3</v>
      </c>
      <c r="J25" s="175"/>
      <c r="K25" s="2"/>
      <c r="L25" s="175"/>
      <c r="M25" s="60" t="s">
        <v>125</v>
      </c>
      <c r="N25" s="61"/>
      <c r="O25" s="175"/>
      <c r="P25" s="62">
        <v>3</v>
      </c>
      <c r="Q25" s="165"/>
      <c r="R25" s="5"/>
      <c r="S25" s="2"/>
      <c r="T25" s="2"/>
      <c r="U25" s="2"/>
      <c r="V25" s="2"/>
      <c r="W25" s="107"/>
      <c r="X25" s="108"/>
    </row>
    <row r="26" spans="1:24" ht="15" customHeight="1">
      <c r="A26" s="106"/>
      <c r="B26" s="110"/>
      <c r="C26" s="60"/>
      <c r="D26" s="62"/>
      <c r="E26" s="171"/>
      <c r="F26" s="62"/>
      <c r="G26" s="175"/>
      <c r="H26" s="60" t="s">
        <v>145</v>
      </c>
      <c r="I26" s="62">
        <v>3</v>
      </c>
      <c r="J26" s="175"/>
      <c r="K26" s="2"/>
      <c r="L26" s="175"/>
      <c r="M26" s="60" t="s">
        <v>122</v>
      </c>
      <c r="N26" s="61"/>
      <c r="O26" s="175"/>
      <c r="P26" s="62">
        <v>3</v>
      </c>
      <c r="Q26" s="165"/>
      <c r="R26" s="5"/>
      <c r="S26" s="2"/>
      <c r="T26" s="2"/>
      <c r="U26" s="2"/>
      <c r="V26" s="2"/>
      <c r="W26" s="107"/>
      <c r="X26" s="108"/>
    </row>
    <row r="27" spans="1:24" ht="15" customHeight="1">
      <c r="A27" s="106"/>
      <c r="B27" s="111"/>
      <c r="C27" s="5"/>
      <c r="D27" s="61"/>
      <c r="E27" s="171"/>
      <c r="F27" s="62"/>
      <c r="G27" s="175"/>
      <c r="H27" s="60" t="s">
        <v>124</v>
      </c>
      <c r="I27" s="62">
        <v>3</v>
      </c>
      <c r="J27" s="175"/>
      <c r="K27" s="2"/>
      <c r="L27" s="175"/>
      <c r="M27" s="60" t="s">
        <v>120</v>
      </c>
      <c r="N27" s="61"/>
      <c r="O27" s="175"/>
      <c r="P27" s="62">
        <v>3</v>
      </c>
      <c r="Q27" s="165"/>
      <c r="R27" s="5"/>
      <c r="S27" s="8"/>
      <c r="T27" s="8"/>
      <c r="U27" s="8"/>
      <c r="V27" s="2"/>
      <c r="W27" s="107"/>
      <c r="X27" s="109"/>
    </row>
    <row r="28" spans="1:24" ht="15" customHeight="1">
      <c r="A28" s="106"/>
      <c r="B28" s="111"/>
      <c r="C28" s="5"/>
      <c r="D28" s="5"/>
      <c r="E28" s="173"/>
      <c r="F28" s="5"/>
      <c r="G28" s="175"/>
      <c r="H28" s="60" t="s">
        <v>127</v>
      </c>
      <c r="I28" s="61"/>
      <c r="J28" s="175"/>
      <c r="K28" s="62">
        <v>3</v>
      </c>
      <c r="L28" s="175"/>
      <c r="M28" s="5"/>
      <c r="N28" s="5"/>
      <c r="O28" s="173"/>
      <c r="P28" s="5"/>
      <c r="Q28" s="165"/>
      <c r="R28" s="60"/>
      <c r="S28" s="8"/>
      <c r="T28" s="8"/>
      <c r="U28" s="8"/>
      <c r="V28" s="2"/>
      <c r="W28" s="107"/>
      <c r="X28" s="109"/>
    </row>
    <row r="29" spans="1:24" ht="15" customHeight="1">
      <c r="A29" s="106"/>
      <c r="B29" s="111"/>
      <c r="C29" s="80"/>
      <c r="D29" s="81"/>
      <c r="E29" s="174"/>
      <c r="F29" s="82"/>
      <c r="G29" s="174"/>
      <c r="H29" s="83" t="s">
        <v>139</v>
      </c>
      <c r="I29" s="84"/>
      <c r="J29" s="179"/>
      <c r="K29" s="82">
        <v>3</v>
      </c>
      <c r="L29" s="174"/>
      <c r="M29" s="80"/>
      <c r="N29" s="85"/>
      <c r="O29" s="184"/>
      <c r="P29" s="85"/>
      <c r="Q29" s="184"/>
      <c r="R29" s="11"/>
      <c r="S29" s="8"/>
      <c r="T29" s="8"/>
      <c r="U29" s="8"/>
      <c r="V29" s="2"/>
      <c r="W29" s="107"/>
      <c r="X29" s="109"/>
    </row>
    <row r="30" spans="1:24" ht="15" customHeight="1">
      <c r="A30" s="106"/>
      <c r="B30" s="111"/>
      <c r="C30" s="76"/>
      <c r="D30" s="61"/>
      <c r="E30" s="175"/>
      <c r="F30" s="77"/>
      <c r="G30" s="175"/>
      <c r="H30" s="66" t="s">
        <v>126</v>
      </c>
      <c r="I30" s="65"/>
      <c r="J30" s="167"/>
      <c r="K30" s="62">
        <v>3</v>
      </c>
      <c r="L30" s="175"/>
      <c r="M30" s="5"/>
      <c r="N30" s="61"/>
      <c r="O30" s="175"/>
      <c r="P30" s="61"/>
      <c r="Q30" s="165"/>
      <c r="R30" s="5"/>
      <c r="S30" s="2"/>
      <c r="T30" s="2"/>
      <c r="U30" s="2"/>
      <c r="V30" s="2"/>
      <c r="W30" s="107"/>
      <c r="X30" s="109"/>
    </row>
    <row r="31" spans="1:24" ht="14.25" customHeight="1">
      <c r="A31" s="106"/>
      <c r="B31" s="111"/>
      <c r="C31" s="7" t="s">
        <v>6</v>
      </c>
      <c r="D31" s="7">
        <f>SUM(D22:D30)</f>
        <v>3</v>
      </c>
      <c r="E31" s="7">
        <f>E22</f>
        <v>0</v>
      </c>
      <c r="F31" s="7">
        <f>SUM(F22:F30)</f>
        <v>9</v>
      </c>
      <c r="G31" s="7">
        <f>SUM(G23:G25)</f>
        <v>0</v>
      </c>
      <c r="H31" s="7" t="s">
        <v>6</v>
      </c>
      <c r="I31" s="7">
        <f>SUM(I22:I30)</f>
        <v>18</v>
      </c>
      <c r="J31" s="7">
        <f>SUM(J22:J30)</f>
        <v>0</v>
      </c>
      <c r="K31" s="7">
        <f>SUM(K22:K30)</f>
        <v>9</v>
      </c>
      <c r="L31" s="7">
        <f>SUM(L22:L30)</f>
        <v>0</v>
      </c>
      <c r="M31" s="7" t="s">
        <v>6</v>
      </c>
      <c r="N31" s="7">
        <f>SUM(N22:N30)</f>
        <v>9</v>
      </c>
      <c r="O31" s="7">
        <f>SUM(O22:O30)</f>
        <v>0</v>
      </c>
      <c r="P31" s="7">
        <f>SUM(P22:P30)</f>
        <v>9</v>
      </c>
      <c r="Q31" s="7">
        <f>SUM(Q22:Q30)</f>
        <v>0</v>
      </c>
      <c r="R31" s="7" t="s">
        <v>6</v>
      </c>
      <c r="S31" s="7">
        <f>SUM(S22:S30)</f>
        <v>0</v>
      </c>
      <c r="T31" s="7"/>
      <c r="U31" s="7">
        <f>SUM(U22:U30)</f>
        <v>0</v>
      </c>
      <c r="V31" s="7"/>
      <c r="W31" s="107"/>
      <c r="X31" s="109"/>
    </row>
    <row r="32" spans="1:24" ht="30" customHeight="1">
      <c r="A32" s="106"/>
      <c r="B32" s="110" t="s">
        <v>64</v>
      </c>
      <c r="C32" s="31"/>
      <c r="D32" s="2"/>
      <c r="E32" s="2"/>
      <c r="F32" s="2"/>
      <c r="G32" s="2"/>
      <c r="H32" s="31"/>
      <c r="I32" s="30"/>
      <c r="J32" s="30"/>
      <c r="K32" s="30"/>
      <c r="L32" s="30"/>
      <c r="M32" s="32"/>
      <c r="N32" s="30"/>
      <c r="O32" s="30"/>
      <c r="P32" s="30"/>
      <c r="Q32" s="30"/>
      <c r="R32" s="31"/>
      <c r="S32" s="2"/>
      <c r="T32" s="2"/>
      <c r="U32" s="2"/>
      <c r="V32" s="2"/>
      <c r="W32" s="107"/>
      <c r="X32" s="108">
        <f>E36+G36+J36+L36+O36+Q36+T36+V36</f>
        <v>0</v>
      </c>
    </row>
    <row r="33" spans="1:24" ht="30" customHeight="1">
      <c r="A33" s="106"/>
      <c r="B33" s="110"/>
      <c r="C33" s="13"/>
      <c r="D33" s="2"/>
      <c r="E33" s="2"/>
      <c r="F33" s="2"/>
      <c r="G33" s="2"/>
      <c r="H33" s="31"/>
      <c r="I33" s="30"/>
      <c r="J33" s="30"/>
      <c r="K33" s="2"/>
      <c r="L33" s="2"/>
      <c r="M33" s="13"/>
      <c r="N33" s="30"/>
      <c r="O33" s="30"/>
      <c r="P33" s="30"/>
      <c r="Q33" s="30"/>
      <c r="R33" s="31"/>
      <c r="S33" s="2"/>
      <c r="T33" s="2"/>
      <c r="U33" s="2"/>
      <c r="V33" s="2"/>
      <c r="W33" s="107"/>
      <c r="X33" s="108"/>
    </row>
    <row r="34" spans="1:24" ht="30" customHeight="1">
      <c r="A34" s="106"/>
      <c r="B34" s="110"/>
      <c r="C34" s="13"/>
      <c r="D34" s="2"/>
      <c r="E34" s="2"/>
      <c r="F34" s="2"/>
      <c r="G34" s="2"/>
      <c r="H34" s="31"/>
      <c r="I34" s="2"/>
      <c r="J34" s="2"/>
      <c r="K34" s="2"/>
      <c r="L34" s="2"/>
      <c r="M34" s="31"/>
      <c r="N34" s="30"/>
      <c r="O34" s="30"/>
      <c r="P34" s="2"/>
      <c r="Q34" s="2"/>
      <c r="R34" s="14"/>
      <c r="S34" s="2"/>
      <c r="T34" s="2"/>
      <c r="U34" s="2"/>
      <c r="V34" s="2"/>
      <c r="W34" s="107"/>
      <c r="X34" s="108"/>
    </row>
    <row r="35" spans="1:24" ht="30" customHeight="1">
      <c r="A35" s="106"/>
      <c r="B35" s="110"/>
      <c r="C35" s="13"/>
      <c r="D35" s="2"/>
      <c r="E35" s="2"/>
      <c r="F35" s="2"/>
      <c r="G35" s="2"/>
      <c r="H35" s="31"/>
      <c r="I35" s="2"/>
      <c r="J35" s="2"/>
      <c r="K35" s="2"/>
      <c r="L35" s="2"/>
      <c r="M35" s="31"/>
      <c r="N35" s="30"/>
      <c r="O35" s="30"/>
      <c r="P35" s="2"/>
      <c r="Q35" s="2"/>
      <c r="R35" s="14"/>
      <c r="S35" s="2"/>
      <c r="T35" s="2"/>
      <c r="U35" s="2"/>
      <c r="V35" s="2"/>
      <c r="W35" s="107"/>
      <c r="X35" s="108"/>
    </row>
    <row r="36" spans="1:24" ht="15" customHeight="1">
      <c r="A36" s="106"/>
      <c r="B36" s="111"/>
      <c r="C36" s="7" t="s">
        <v>6</v>
      </c>
      <c r="D36" s="7">
        <f>SUM(D32:D35)</f>
        <v>0</v>
      </c>
      <c r="E36" s="7">
        <f>SUM(E32:E35)</f>
        <v>0</v>
      </c>
      <c r="F36" s="7">
        <f>SUM(F32:F35)</f>
        <v>0</v>
      </c>
      <c r="G36" s="7">
        <f>SUM(G32:G35)</f>
        <v>0</v>
      </c>
      <c r="H36" s="7" t="s">
        <v>6</v>
      </c>
      <c r="I36" s="7">
        <f>SUM(I32:I35)</f>
        <v>0</v>
      </c>
      <c r="J36" s="7">
        <f>SUM(J32:J35)</f>
        <v>0</v>
      </c>
      <c r="K36" s="7">
        <f>SUM(K32:K35)</f>
        <v>0</v>
      </c>
      <c r="L36" s="7">
        <f>SUM(L32:L35)</f>
        <v>0</v>
      </c>
      <c r="M36" s="7" t="s">
        <v>6</v>
      </c>
      <c r="N36" s="7">
        <f>SUM(N32:N35)</f>
        <v>0</v>
      </c>
      <c r="O36" s="7">
        <f>SUM(O32:O35)</f>
        <v>0</v>
      </c>
      <c r="P36" s="7">
        <f>SUM(P32:P35)</f>
        <v>0</v>
      </c>
      <c r="Q36" s="7">
        <f>SUM(Q32:Q35)</f>
        <v>0</v>
      </c>
      <c r="R36" s="7" t="s">
        <v>6</v>
      </c>
      <c r="S36" s="7">
        <f>SUM(S32:S35)</f>
        <v>0</v>
      </c>
      <c r="T36" s="7">
        <f>SUM(T32:T35)</f>
        <v>0</v>
      </c>
      <c r="U36" s="7">
        <f>SUM(U32:U35)</f>
        <v>0</v>
      </c>
      <c r="V36" s="7">
        <f>SUM(V32:V35)</f>
        <v>0</v>
      </c>
      <c r="W36" s="107"/>
      <c r="X36" s="109"/>
    </row>
    <row r="37" spans="1:24" ht="30" customHeight="1">
      <c r="A37" s="112" t="s">
        <v>65</v>
      </c>
      <c r="B37" s="101" t="s">
        <v>66</v>
      </c>
      <c r="C37" s="33" t="s">
        <v>67</v>
      </c>
      <c r="D37" s="6">
        <v>1</v>
      </c>
      <c r="E37" s="187"/>
      <c r="F37" s="6">
        <v>1</v>
      </c>
      <c r="G37" s="187"/>
      <c r="H37" s="46"/>
      <c r="I37" s="2"/>
      <c r="J37" s="187"/>
      <c r="K37" s="26"/>
      <c r="L37" s="187"/>
      <c r="M37" s="44" t="s">
        <v>143</v>
      </c>
      <c r="N37" s="26">
        <v>3</v>
      </c>
      <c r="O37" s="165"/>
      <c r="P37" s="2">
        <v>3</v>
      </c>
      <c r="Q37" s="165"/>
      <c r="R37" s="44"/>
      <c r="S37" s="26"/>
      <c r="T37" s="2"/>
      <c r="U37" s="2"/>
      <c r="V37" s="2"/>
      <c r="W37" s="107">
        <v>35</v>
      </c>
      <c r="X37" s="108"/>
    </row>
    <row r="38" spans="1:24" ht="30" customHeight="1">
      <c r="A38" s="112"/>
      <c r="B38" s="101"/>
      <c r="C38" s="63" t="s">
        <v>132</v>
      </c>
      <c r="D38" s="26">
        <v>3</v>
      </c>
      <c r="E38" s="188"/>
      <c r="F38" s="26"/>
      <c r="G38" s="187"/>
      <c r="H38" s="35"/>
      <c r="I38" s="6"/>
      <c r="J38" s="187"/>
      <c r="K38" s="6"/>
      <c r="L38" s="187"/>
      <c r="M38" s="5"/>
      <c r="N38" s="2"/>
      <c r="O38" s="165"/>
      <c r="P38" s="2"/>
      <c r="Q38" s="165"/>
      <c r="R38" s="5"/>
      <c r="S38" s="2"/>
      <c r="T38" s="2"/>
      <c r="U38" s="2"/>
      <c r="V38" s="2"/>
      <c r="W38" s="114"/>
      <c r="X38" s="109"/>
    </row>
    <row r="39" spans="1:24" ht="30" customHeight="1">
      <c r="A39" s="112"/>
      <c r="B39" s="101"/>
      <c r="C39" s="33" t="s">
        <v>68</v>
      </c>
      <c r="D39" s="6">
        <v>3</v>
      </c>
      <c r="E39" s="187"/>
      <c r="G39" s="187"/>
      <c r="H39" s="33"/>
      <c r="I39" s="6"/>
      <c r="J39" s="187"/>
      <c r="K39" s="6"/>
      <c r="L39" s="187"/>
      <c r="M39" s="5"/>
      <c r="N39" s="2"/>
      <c r="O39" s="165"/>
      <c r="P39" s="2"/>
      <c r="Q39" s="165"/>
      <c r="R39" s="5"/>
      <c r="S39" s="2"/>
      <c r="T39" s="2"/>
      <c r="U39" s="2"/>
      <c r="V39" s="2"/>
      <c r="W39" s="114"/>
      <c r="X39" s="109"/>
    </row>
    <row r="40" spans="1:24" ht="30" customHeight="1">
      <c r="A40" s="112"/>
      <c r="B40" s="101" t="s">
        <v>69</v>
      </c>
      <c r="C40" s="5" t="s">
        <v>70</v>
      </c>
      <c r="D40" s="2">
        <v>0</v>
      </c>
      <c r="E40" s="165"/>
      <c r="F40" s="2">
        <v>0</v>
      </c>
      <c r="G40" s="165"/>
      <c r="H40" s="44" t="s">
        <v>102</v>
      </c>
      <c r="I40" s="26">
        <v>3</v>
      </c>
      <c r="J40" s="165"/>
      <c r="K40" s="2"/>
      <c r="L40" s="187"/>
      <c r="M40" s="5"/>
      <c r="N40" s="2"/>
      <c r="O40" s="165"/>
      <c r="P40" s="2"/>
      <c r="Q40" s="165"/>
      <c r="R40" s="5"/>
      <c r="S40" s="2"/>
      <c r="T40" s="2"/>
      <c r="U40" s="2"/>
      <c r="V40" s="2"/>
      <c r="W40" s="114"/>
      <c r="X40" s="109"/>
    </row>
    <row r="41" spans="1:24" ht="30" customHeight="1">
      <c r="A41" s="112"/>
      <c r="B41" s="101"/>
      <c r="C41" s="34" t="s">
        <v>89</v>
      </c>
      <c r="D41" s="26"/>
      <c r="E41" s="165"/>
      <c r="F41" s="2">
        <v>3</v>
      </c>
      <c r="G41" s="165"/>
      <c r="H41" s="34" t="s">
        <v>88</v>
      </c>
      <c r="I41" s="2"/>
      <c r="J41" s="165"/>
      <c r="K41" s="26">
        <v>3</v>
      </c>
      <c r="L41" s="165"/>
      <c r="M41" s="5"/>
      <c r="N41" s="2"/>
      <c r="O41" s="165"/>
      <c r="P41" s="2"/>
      <c r="Q41" s="165"/>
      <c r="R41" s="5"/>
      <c r="S41" s="2"/>
      <c r="T41" s="2"/>
      <c r="U41" s="2"/>
      <c r="V41" s="2"/>
      <c r="W41" s="114"/>
      <c r="X41" s="109"/>
    </row>
    <row r="42" spans="1:24" ht="30" customHeight="1">
      <c r="A42" s="112"/>
      <c r="B42" s="101"/>
      <c r="D42" s="2"/>
      <c r="E42" s="165"/>
      <c r="F42" s="2"/>
      <c r="G42" s="165"/>
      <c r="H42" s="34" t="s">
        <v>90</v>
      </c>
      <c r="I42" s="26"/>
      <c r="J42" s="188"/>
      <c r="K42" s="26">
        <v>2</v>
      </c>
      <c r="L42" s="173"/>
      <c r="M42" s="5"/>
      <c r="N42" s="2"/>
      <c r="O42" s="165"/>
      <c r="P42" s="2"/>
      <c r="Q42" s="165"/>
      <c r="R42" s="5"/>
      <c r="S42" s="2"/>
      <c r="T42" s="2"/>
      <c r="U42" s="2"/>
      <c r="V42" s="2"/>
      <c r="W42" s="114"/>
      <c r="X42" s="109"/>
    </row>
    <row r="43" spans="1:24" s="3" customFormat="1" ht="30" customHeight="1">
      <c r="A43" s="112"/>
      <c r="B43" s="101" t="s">
        <v>71</v>
      </c>
      <c r="C43" s="5" t="s">
        <v>74</v>
      </c>
      <c r="D43" s="2">
        <v>2</v>
      </c>
      <c r="E43" s="165"/>
      <c r="F43" s="2"/>
      <c r="G43" s="165"/>
      <c r="H43" s="5" t="s">
        <v>73</v>
      </c>
      <c r="I43" s="2">
        <v>3</v>
      </c>
      <c r="J43" s="165"/>
      <c r="K43" s="26"/>
      <c r="L43" s="165"/>
      <c r="M43" s="59" t="s">
        <v>103</v>
      </c>
      <c r="N43" s="26">
        <v>3</v>
      </c>
      <c r="O43" s="165"/>
      <c r="P43" s="2"/>
      <c r="Q43" s="165"/>
      <c r="R43" s="59"/>
      <c r="S43" s="26"/>
      <c r="T43" s="2"/>
      <c r="U43" s="2"/>
      <c r="V43" s="2"/>
      <c r="W43" s="114"/>
      <c r="X43" s="109"/>
    </row>
    <row r="44" spans="1:24" ht="30" customHeight="1">
      <c r="A44" s="112"/>
      <c r="B44" s="101"/>
      <c r="C44" s="5" t="s">
        <v>72</v>
      </c>
      <c r="D44" s="2"/>
      <c r="E44" s="165"/>
      <c r="F44" s="2">
        <v>2</v>
      </c>
      <c r="G44" s="165"/>
      <c r="H44" s="5"/>
      <c r="I44" s="2"/>
      <c r="J44" s="165"/>
      <c r="K44" s="2"/>
      <c r="L44" s="165"/>
      <c r="M44" s="5"/>
      <c r="N44" s="2"/>
      <c r="O44" s="165"/>
      <c r="P44" s="2"/>
      <c r="Q44" s="165"/>
      <c r="R44" s="5"/>
      <c r="S44" s="2"/>
      <c r="T44" s="2"/>
      <c r="U44" s="2"/>
      <c r="V44" s="2"/>
      <c r="W44" s="114"/>
      <c r="X44" s="109"/>
    </row>
    <row r="45" spans="1:24" ht="14.25" customHeight="1">
      <c r="A45" s="113"/>
      <c r="B45" s="120" t="s">
        <v>75</v>
      </c>
      <c r="C45" s="121"/>
      <c r="D45" s="17">
        <f>SUM(D37:D44)</f>
        <v>9</v>
      </c>
      <c r="E45" s="17"/>
      <c r="F45" s="17">
        <f>SUM(F37:F44)</f>
        <v>6</v>
      </c>
      <c r="G45" s="17"/>
      <c r="H45" s="17" t="s">
        <v>75</v>
      </c>
      <c r="I45" s="17">
        <f>SUM(I37:I44)</f>
        <v>6</v>
      </c>
      <c r="J45" s="17"/>
      <c r="K45" s="17">
        <f>SUM(K37:K44)</f>
        <v>5</v>
      </c>
      <c r="L45" s="17"/>
      <c r="M45" s="17" t="s">
        <v>75</v>
      </c>
      <c r="N45" s="17">
        <f>SUM(N37:N44)</f>
        <v>6</v>
      </c>
      <c r="O45" s="17"/>
      <c r="P45" s="17">
        <f>SUM(P37:P44)</f>
        <v>3</v>
      </c>
      <c r="Q45" s="17"/>
      <c r="R45" s="17" t="s">
        <v>75</v>
      </c>
      <c r="S45" s="17">
        <f>SUM(S37:S44)</f>
        <v>0</v>
      </c>
      <c r="T45" s="17"/>
      <c r="U45" s="17">
        <f>SUM(U37:U44)</f>
        <v>0</v>
      </c>
      <c r="V45" s="17"/>
      <c r="W45" s="114"/>
      <c r="X45" s="109"/>
    </row>
    <row r="46" spans="1:24" ht="30" customHeight="1">
      <c r="A46" s="122" t="s">
        <v>76</v>
      </c>
      <c r="B46" s="110" t="s">
        <v>77</v>
      </c>
      <c r="C46" s="13"/>
      <c r="D46" s="2"/>
      <c r="E46" s="2"/>
      <c r="F46" s="2"/>
      <c r="G46" s="2"/>
      <c r="H46" s="14"/>
      <c r="I46" s="2"/>
      <c r="J46" s="2"/>
      <c r="K46" s="2"/>
      <c r="L46" s="2"/>
      <c r="M46" s="31"/>
      <c r="N46" s="30"/>
      <c r="O46" s="30"/>
      <c r="P46" s="30"/>
      <c r="Q46" s="30"/>
      <c r="R46" s="31"/>
      <c r="S46" s="30"/>
      <c r="T46" s="30"/>
      <c r="U46" s="30"/>
      <c r="V46" s="30"/>
      <c r="W46" s="125" t="s">
        <v>78</v>
      </c>
      <c r="X46" s="128"/>
    </row>
    <row r="47" spans="1:24" ht="30" customHeight="1">
      <c r="A47" s="123"/>
      <c r="B47" s="110"/>
      <c r="C47" s="13"/>
      <c r="D47" s="2"/>
      <c r="E47" s="2"/>
      <c r="F47" s="2"/>
      <c r="G47" s="2"/>
      <c r="H47" s="14"/>
      <c r="I47" s="2"/>
      <c r="J47" s="2"/>
      <c r="K47" s="2"/>
      <c r="L47" s="2"/>
      <c r="M47" s="31"/>
      <c r="N47" s="30"/>
      <c r="O47" s="30"/>
      <c r="P47" s="30"/>
      <c r="Q47" s="30"/>
      <c r="R47" s="31"/>
      <c r="S47" s="31"/>
      <c r="T47" s="31"/>
      <c r="U47" s="30"/>
      <c r="V47" s="30"/>
      <c r="W47" s="126"/>
      <c r="X47" s="129"/>
    </row>
    <row r="48" spans="1:24" ht="30" customHeight="1">
      <c r="A48" s="123"/>
      <c r="B48" s="110"/>
      <c r="C48" s="13"/>
      <c r="D48" s="2"/>
      <c r="E48" s="2"/>
      <c r="F48" s="2"/>
      <c r="G48" s="2"/>
      <c r="H48" s="14"/>
      <c r="I48" s="2"/>
      <c r="J48" s="2"/>
      <c r="K48" s="2"/>
      <c r="L48" s="2"/>
      <c r="M48" s="15"/>
      <c r="N48" s="2"/>
      <c r="O48" s="2"/>
      <c r="P48" s="2"/>
      <c r="Q48" s="2"/>
      <c r="R48" s="31"/>
      <c r="S48" s="30"/>
      <c r="T48" s="30"/>
      <c r="U48" s="30"/>
      <c r="V48" s="30"/>
      <c r="W48" s="126"/>
      <c r="X48" s="129"/>
    </row>
    <row r="49" spans="1:24" ht="30" customHeight="1">
      <c r="A49" s="123"/>
      <c r="B49" s="110"/>
      <c r="C49" s="13"/>
      <c r="D49" s="2"/>
      <c r="E49" s="2"/>
      <c r="F49" s="2"/>
      <c r="G49" s="2"/>
      <c r="H49" s="14"/>
      <c r="I49" s="2"/>
      <c r="J49" s="2"/>
      <c r="K49" s="2"/>
      <c r="L49" s="2"/>
      <c r="M49" s="15"/>
      <c r="N49" s="2"/>
      <c r="O49" s="2"/>
      <c r="P49" s="2"/>
      <c r="Q49" s="2"/>
      <c r="R49" s="14"/>
      <c r="S49" s="30"/>
      <c r="T49" s="30"/>
      <c r="U49" s="30"/>
      <c r="V49" s="30"/>
      <c r="W49" s="126"/>
      <c r="X49" s="129"/>
    </row>
    <row r="50" spans="1:24" ht="30" customHeight="1">
      <c r="A50" s="123"/>
      <c r="B50" s="110" t="s">
        <v>79</v>
      </c>
      <c r="C50" s="37"/>
      <c r="D50" s="2"/>
      <c r="E50" s="2"/>
      <c r="F50" s="8"/>
      <c r="G50" s="8"/>
      <c r="H50" s="37"/>
      <c r="I50" s="30"/>
      <c r="J50" s="30"/>
      <c r="K50" s="30"/>
      <c r="L50" s="30"/>
      <c r="M50" s="37"/>
      <c r="N50" s="30"/>
      <c r="O50" s="30"/>
      <c r="P50" s="30"/>
      <c r="Q50" s="30"/>
      <c r="R50" s="5"/>
      <c r="S50" s="2"/>
      <c r="T50" s="2"/>
      <c r="U50" s="2"/>
      <c r="V50" s="2"/>
      <c r="W50" s="126"/>
      <c r="X50" s="129"/>
    </row>
    <row r="51" spans="1:24" ht="30" customHeight="1">
      <c r="A51" s="123"/>
      <c r="B51" s="110"/>
      <c r="C51" s="38"/>
      <c r="D51" s="2"/>
      <c r="E51" s="2"/>
      <c r="F51" s="8"/>
      <c r="G51" s="8"/>
      <c r="H51" s="37"/>
      <c r="I51" s="30"/>
      <c r="J51" s="30"/>
      <c r="K51" s="30"/>
      <c r="L51" s="30"/>
      <c r="M51" s="37"/>
      <c r="N51" s="30"/>
      <c r="O51" s="30"/>
      <c r="P51" s="30"/>
      <c r="Q51" s="30"/>
      <c r="R51" s="5"/>
      <c r="S51" s="2"/>
      <c r="T51" s="2"/>
      <c r="U51" s="2"/>
      <c r="V51" s="2"/>
      <c r="W51" s="126"/>
      <c r="X51" s="129"/>
    </row>
    <row r="52" spans="1:24" ht="30" customHeight="1">
      <c r="A52" s="123"/>
      <c r="B52" s="110"/>
      <c r="C52" s="38"/>
      <c r="D52" s="2"/>
      <c r="E52" s="2"/>
      <c r="F52" s="8"/>
      <c r="G52" s="8"/>
      <c r="H52" s="39"/>
      <c r="I52" s="30"/>
      <c r="J52" s="30"/>
      <c r="K52" s="30"/>
      <c r="L52" s="30"/>
      <c r="M52" s="38"/>
      <c r="N52" s="2"/>
      <c r="O52" s="2"/>
      <c r="P52" s="8"/>
      <c r="Q52" s="8"/>
      <c r="R52" s="5"/>
      <c r="S52" s="2"/>
      <c r="T52" s="2"/>
      <c r="U52" s="2"/>
      <c r="V52" s="2"/>
      <c r="W52" s="126"/>
      <c r="X52" s="129"/>
    </row>
    <row r="53" spans="1:24" ht="30" customHeight="1">
      <c r="A53" s="123"/>
      <c r="B53" s="110"/>
      <c r="C53" s="16"/>
      <c r="D53" s="2"/>
      <c r="E53" s="2"/>
      <c r="F53" s="2"/>
      <c r="G53" s="2"/>
      <c r="H53" s="5"/>
      <c r="I53" s="2"/>
      <c r="J53" s="2"/>
      <c r="K53" s="2"/>
      <c r="L53" s="2"/>
      <c r="M53" s="5"/>
      <c r="N53" s="2"/>
      <c r="O53" s="2"/>
      <c r="P53" s="2"/>
      <c r="Q53" s="2"/>
      <c r="R53" s="40"/>
      <c r="S53" s="2"/>
      <c r="T53" s="2"/>
      <c r="U53" s="2"/>
      <c r="V53" s="2"/>
      <c r="W53" s="126"/>
      <c r="X53" s="129"/>
    </row>
    <row r="54" spans="1:24" ht="15" customHeight="1">
      <c r="A54" s="124"/>
      <c r="B54" s="131" t="s">
        <v>75</v>
      </c>
      <c r="C54" s="132"/>
      <c r="D54" s="17">
        <f>SUM(D46:D53)</f>
        <v>0</v>
      </c>
      <c r="E54" s="17"/>
      <c r="F54" s="17">
        <f>SUM(F46:F53)</f>
        <v>0</v>
      </c>
      <c r="G54" s="17"/>
      <c r="H54" s="17" t="s">
        <v>75</v>
      </c>
      <c r="I54" s="17">
        <f>SUM(I46:I53)</f>
        <v>0</v>
      </c>
      <c r="J54" s="17"/>
      <c r="K54" s="17">
        <f>SUM(K46:K53)</f>
        <v>0</v>
      </c>
      <c r="L54" s="17"/>
      <c r="M54" s="17" t="s">
        <v>75</v>
      </c>
      <c r="N54" s="17">
        <f>SUM(N46:N53)</f>
        <v>0</v>
      </c>
      <c r="O54" s="17"/>
      <c r="P54" s="17">
        <f>SUM(P46:P53)</f>
        <v>0</v>
      </c>
      <c r="Q54" s="17"/>
      <c r="R54" s="17" t="s">
        <v>75</v>
      </c>
      <c r="S54" s="17">
        <f>SUM(S46:S53)</f>
        <v>0</v>
      </c>
      <c r="T54" s="17"/>
      <c r="U54" s="17">
        <f>SUM(U46:U53)</f>
        <v>0</v>
      </c>
      <c r="V54" s="17"/>
      <c r="W54" s="127"/>
      <c r="X54" s="130"/>
    </row>
    <row r="55" spans="1:24" ht="15" customHeight="1">
      <c r="A55" s="115" t="s">
        <v>80</v>
      </c>
      <c r="B55" s="116"/>
      <c r="C55" s="21" t="s">
        <v>12</v>
      </c>
      <c r="D55" s="21">
        <f>D31+D36+D54</f>
        <v>3</v>
      </c>
      <c r="E55" s="21"/>
      <c r="F55" s="21">
        <f>F31+F36+F54</f>
        <v>9</v>
      </c>
      <c r="G55" s="21"/>
      <c r="H55" s="21" t="s">
        <v>12</v>
      </c>
      <c r="I55" s="21">
        <f>I31+I36+I54</f>
        <v>18</v>
      </c>
      <c r="J55" s="21"/>
      <c r="K55" s="21">
        <f>K31+K36+K54</f>
        <v>9</v>
      </c>
      <c r="L55" s="21"/>
      <c r="M55" s="21" t="s">
        <v>12</v>
      </c>
      <c r="N55" s="21">
        <f>N31+N36+N54</f>
        <v>9</v>
      </c>
      <c r="O55" s="21"/>
      <c r="P55" s="21">
        <f>P31+P36+P54</f>
        <v>9</v>
      </c>
      <c r="Q55" s="21"/>
      <c r="R55" s="21" t="s">
        <v>12</v>
      </c>
      <c r="S55" s="21">
        <f>S31+S36+S54</f>
        <v>0</v>
      </c>
      <c r="T55" s="21"/>
      <c r="U55" s="21">
        <f>U31+U36+U54</f>
        <v>0</v>
      </c>
      <c r="V55" s="21"/>
      <c r="W55" s="25">
        <v>33</v>
      </c>
      <c r="X55" s="22"/>
    </row>
    <row r="56" spans="1:24" ht="15" customHeight="1">
      <c r="A56" s="115"/>
      <c r="B56" s="116"/>
      <c r="C56" s="21" t="s">
        <v>13</v>
      </c>
      <c r="D56" s="21">
        <f>D15+D21+D45</f>
        <v>18</v>
      </c>
      <c r="E56" s="21"/>
      <c r="F56" s="21">
        <f>F15+F21+F45</f>
        <v>21</v>
      </c>
      <c r="G56" s="21"/>
      <c r="H56" s="21" t="s">
        <v>13</v>
      </c>
      <c r="I56" s="21">
        <f>I15+I21+I45</f>
        <v>6</v>
      </c>
      <c r="J56" s="21"/>
      <c r="K56" s="21">
        <f>K15+K21+K45</f>
        <v>8</v>
      </c>
      <c r="L56" s="21"/>
      <c r="M56" s="21" t="s">
        <v>13</v>
      </c>
      <c r="N56" s="21">
        <f>N15+N21+N45</f>
        <v>12</v>
      </c>
      <c r="O56" s="21"/>
      <c r="P56" s="21">
        <f>P15+P21+P45</f>
        <v>9</v>
      </c>
      <c r="Q56" s="21"/>
      <c r="R56" s="21" t="s">
        <v>13</v>
      </c>
      <c r="S56" s="21">
        <f>S15+S21+S45</f>
        <v>9</v>
      </c>
      <c r="T56" s="21"/>
      <c r="U56" s="21">
        <f>U15+U21+U45</f>
        <v>9</v>
      </c>
      <c r="V56" s="21"/>
      <c r="W56" s="25">
        <v>95</v>
      </c>
      <c r="X56" s="22"/>
    </row>
    <row r="57" spans="1:24" ht="15" customHeight="1" thickBot="1">
      <c r="A57" s="117"/>
      <c r="B57" s="118"/>
      <c r="C57" s="18" t="s">
        <v>11</v>
      </c>
      <c r="D57" s="18">
        <f>SUM(D55:D56)</f>
        <v>21</v>
      </c>
      <c r="E57" s="18"/>
      <c r="F57" s="18">
        <f>SUM(F55:F56)</f>
        <v>30</v>
      </c>
      <c r="G57" s="18"/>
      <c r="H57" s="18" t="s">
        <v>11</v>
      </c>
      <c r="I57" s="18">
        <f>SUM(I55:I56)</f>
        <v>24</v>
      </c>
      <c r="J57" s="18"/>
      <c r="K57" s="18">
        <f>SUM(K55:K56)</f>
        <v>17</v>
      </c>
      <c r="L57" s="18"/>
      <c r="M57" s="18" t="s">
        <v>11</v>
      </c>
      <c r="N57" s="18">
        <f>SUM(N55:N56)</f>
        <v>21</v>
      </c>
      <c r="O57" s="18"/>
      <c r="P57" s="18">
        <f>SUM(P55:P56)</f>
        <v>18</v>
      </c>
      <c r="Q57" s="18"/>
      <c r="R57" s="18" t="s">
        <v>11</v>
      </c>
      <c r="S57" s="18">
        <f>SUM(S55:S56)</f>
        <v>9</v>
      </c>
      <c r="T57" s="18"/>
      <c r="U57" s="18">
        <f>SUM(U55:U56)</f>
        <v>9</v>
      </c>
      <c r="V57" s="18"/>
      <c r="W57" s="20">
        <v>128</v>
      </c>
      <c r="X57" s="19"/>
    </row>
    <row r="58" spans="1:24" s="4" customFormat="1" ht="89.25" customHeight="1" thickTop="1">
      <c r="A58" s="119" t="s">
        <v>141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2" ht="21.75" customHeight="1">
      <c r="A59" s="1" t="s">
        <v>82</v>
      </c>
      <c r="G59" s="41" t="s">
        <v>83</v>
      </c>
      <c r="I59" s="23"/>
      <c r="J59" s="23"/>
      <c r="K59" s="1"/>
      <c r="L59" s="1"/>
      <c r="M59" s="41" t="s">
        <v>84</v>
      </c>
      <c r="N59" s="23"/>
      <c r="O59" s="1"/>
      <c r="P59" s="1"/>
      <c r="Q59" s="1"/>
      <c r="R59" s="41" t="s">
        <v>85</v>
      </c>
      <c r="S59" s="42"/>
      <c r="T59" s="42"/>
      <c r="U59" s="24"/>
      <c r="V59" s="24"/>
    </row>
  </sheetData>
  <sheetProtection/>
  <mergeCells count="61">
    <mergeCell ref="A55:B57"/>
    <mergeCell ref="A58:X58"/>
    <mergeCell ref="B45:C45"/>
    <mergeCell ref="A46:A54"/>
    <mergeCell ref="B46:B49"/>
    <mergeCell ref="W46:W54"/>
    <mergeCell ref="X46:X54"/>
    <mergeCell ref="B50:B53"/>
    <mergeCell ref="B54:C54"/>
    <mergeCell ref="W22:W36"/>
    <mergeCell ref="X22:X31"/>
    <mergeCell ref="B32:B36"/>
    <mergeCell ref="X32:X36"/>
    <mergeCell ref="A37:A45"/>
    <mergeCell ref="B37:B39"/>
    <mergeCell ref="W37:W45"/>
    <mergeCell ref="X37:X45"/>
    <mergeCell ref="B40:B42"/>
    <mergeCell ref="B43:B44"/>
    <mergeCell ref="U9:V9"/>
    <mergeCell ref="W9:W10"/>
    <mergeCell ref="X9:X10"/>
    <mergeCell ref="A11:A36"/>
    <mergeCell ref="B11:B15"/>
    <mergeCell ref="W11:W21"/>
    <mergeCell ref="X11:X15"/>
    <mergeCell ref="B16:B21"/>
    <mergeCell ref="X16:X21"/>
    <mergeCell ref="B22:B31"/>
    <mergeCell ref="K9:L9"/>
    <mergeCell ref="M9:M10"/>
    <mergeCell ref="N9:O9"/>
    <mergeCell ref="P9:Q9"/>
    <mergeCell ref="R9:R10"/>
    <mergeCell ref="S9:T9"/>
    <mergeCell ref="A9:B10"/>
    <mergeCell ref="C9:C10"/>
    <mergeCell ref="D9:E9"/>
    <mergeCell ref="F9:G9"/>
    <mergeCell ref="H9:H10"/>
    <mergeCell ref="I9:J9"/>
    <mergeCell ref="C4:H4"/>
    <mergeCell ref="C5:H5"/>
    <mergeCell ref="C6:H6"/>
    <mergeCell ref="A7:X7"/>
    <mergeCell ref="A8:B8"/>
    <mergeCell ref="C8:G8"/>
    <mergeCell ref="H8:L8"/>
    <mergeCell ref="M8:Q8"/>
    <mergeCell ref="R8:V8"/>
    <mergeCell ref="W8:X8"/>
    <mergeCell ref="J2:N6"/>
    <mergeCell ref="O2:O6"/>
    <mergeCell ref="P2:X6"/>
    <mergeCell ref="A1:X1"/>
    <mergeCell ref="A2:B2"/>
    <mergeCell ref="C2:E2"/>
    <mergeCell ref="F2:G2"/>
    <mergeCell ref="I2:I6"/>
    <mergeCell ref="A3:B6"/>
    <mergeCell ref="C3:H3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zoomScale="80" zoomScaleNormal="80" zoomScalePageLayoutView="0" workbookViewId="0" topLeftCell="A46">
      <selection activeCell="M34" sqref="M34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20.625" style="1" customWidth="1"/>
    <col min="4" max="7" width="4.625" style="3" customWidth="1"/>
    <col min="8" max="8" width="20.625" style="1" customWidth="1"/>
    <col min="9" max="12" width="4.625" style="3" customWidth="1"/>
    <col min="13" max="13" width="20.625" style="1" customWidth="1"/>
    <col min="14" max="17" width="4.625" style="3" customWidth="1"/>
    <col min="18" max="18" width="20.625" style="1" customWidth="1"/>
    <col min="19" max="24" width="4.625" style="3" customWidth="1"/>
    <col min="25" max="16384" width="9.00390625" style="1" customWidth="1"/>
  </cols>
  <sheetData>
    <row r="1" spans="1:24" ht="33" customHeight="1" thickBot="1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24.75" customHeight="1" thickTop="1">
      <c r="A2" s="90" t="s">
        <v>15</v>
      </c>
      <c r="B2" s="91"/>
      <c r="C2" s="92" t="s">
        <v>93</v>
      </c>
      <c r="D2" s="92"/>
      <c r="E2" s="92"/>
      <c r="F2" s="91" t="s">
        <v>16</v>
      </c>
      <c r="G2" s="91"/>
      <c r="H2" s="9">
        <v>1234567</v>
      </c>
      <c r="I2" s="86" t="s">
        <v>17</v>
      </c>
      <c r="J2" s="142" t="s">
        <v>94</v>
      </c>
      <c r="K2" s="143"/>
      <c r="L2" s="143"/>
      <c r="M2" s="143"/>
      <c r="N2" s="144"/>
      <c r="O2" s="86" t="s">
        <v>18</v>
      </c>
      <c r="P2" s="133" t="s">
        <v>101</v>
      </c>
      <c r="Q2" s="134"/>
      <c r="R2" s="134"/>
      <c r="S2" s="134"/>
      <c r="T2" s="134"/>
      <c r="U2" s="134"/>
      <c r="V2" s="134"/>
      <c r="W2" s="134"/>
      <c r="X2" s="135"/>
    </row>
    <row r="3" spans="1:24" ht="24.75" customHeight="1">
      <c r="A3" s="93" t="s">
        <v>19</v>
      </c>
      <c r="B3" s="94"/>
      <c r="C3" s="151" t="s">
        <v>14</v>
      </c>
      <c r="D3" s="95"/>
      <c r="E3" s="95"/>
      <c r="F3" s="95"/>
      <c r="G3" s="95"/>
      <c r="H3" s="95"/>
      <c r="I3" s="87"/>
      <c r="J3" s="145"/>
      <c r="K3" s="146"/>
      <c r="L3" s="146"/>
      <c r="M3" s="146"/>
      <c r="N3" s="147"/>
      <c r="O3" s="87"/>
      <c r="P3" s="136"/>
      <c r="Q3" s="137"/>
      <c r="R3" s="137"/>
      <c r="S3" s="137"/>
      <c r="T3" s="137"/>
      <c r="U3" s="137"/>
      <c r="V3" s="137"/>
      <c r="W3" s="137"/>
      <c r="X3" s="138"/>
    </row>
    <row r="4" spans="1:24" ht="24.75" customHeight="1">
      <c r="A4" s="93"/>
      <c r="B4" s="94"/>
      <c r="C4" s="95" t="s">
        <v>100</v>
      </c>
      <c r="D4" s="95"/>
      <c r="E4" s="95"/>
      <c r="F4" s="95"/>
      <c r="G4" s="95"/>
      <c r="H4" s="95"/>
      <c r="I4" s="87"/>
      <c r="J4" s="145"/>
      <c r="K4" s="146"/>
      <c r="L4" s="146"/>
      <c r="M4" s="146"/>
      <c r="N4" s="147"/>
      <c r="O4" s="87"/>
      <c r="P4" s="136"/>
      <c r="Q4" s="137"/>
      <c r="R4" s="137"/>
      <c r="S4" s="137"/>
      <c r="T4" s="137"/>
      <c r="U4" s="137"/>
      <c r="V4" s="137"/>
      <c r="W4" s="137"/>
      <c r="X4" s="138"/>
    </row>
    <row r="5" spans="1:24" ht="24.75" customHeight="1">
      <c r="A5" s="93"/>
      <c r="B5" s="94"/>
      <c r="C5" s="95" t="s">
        <v>86</v>
      </c>
      <c r="D5" s="95"/>
      <c r="E5" s="95"/>
      <c r="F5" s="95"/>
      <c r="G5" s="95"/>
      <c r="H5" s="95"/>
      <c r="I5" s="87"/>
      <c r="J5" s="145"/>
      <c r="K5" s="146"/>
      <c r="L5" s="146"/>
      <c r="M5" s="146"/>
      <c r="N5" s="147"/>
      <c r="O5" s="87"/>
      <c r="P5" s="136"/>
      <c r="Q5" s="137"/>
      <c r="R5" s="137"/>
      <c r="S5" s="137"/>
      <c r="T5" s="137"/>
      <c r="U5" s="137"/>
      <c r="V5" s="137"/>
      <c r="W5" s="137"/>
      <c r="X5" s="138"/>
    </row>
    <row r="6" spans="1:24" ht="24.75" customHeight="1">
      <c r="A6" s="93"/>
      <c r="B6" s="94"/>
      <c r="C6" s="95" t="s">
        <v>87</v>
      </c>
      <c r="D6" s="95"/>
      <c r="E6" s="95"/>
      <c r="F6" s="95"/>
      <c r="G6" s="95"/>
      <c r="H6" s="95"/>
      <c r="I6" s="88"/>
      <c r="J6" s="148"/>
      <c r="K6" s="149"/>
      <c r="L6" s="149"/>
      <c r="M6" s="149"/>
      <c r="N6" s="150"/>
      <c r="O6" s="88"/>
      <c r="P6" s="139"/>
      <c r="Q6" s="140"/>
      <c r="R6" s="140"/>
      <c r="S6" s="140"/>
      <c r="T6" s="140"/>
      <c r="U6" s="140"/>
      <c r="V6" s="140"/>
      <c r="W6" s="140"/>
      <c r="X6" s="141"/>
    </row>
    <row r="7" spans="1:24" ht="18" customHeight="1">
      <c r="A7" s="96" t="s">
        <v>21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</row>
    <row r="8" spans="1:24" s="3" customFormat="1" ht="21" customHeight="1">
      <c r="A8" s="99" t="s">
        <v>22</v>
      </c>
      <c r="B8" s="100"/>
      <c r="C8" s="100" t="s">
        <v>7</v>
      </c>
      <c r="D8" s="100"/>
      <c r="E8" s="100"/>
      <c r="F8" s="100"/>
      <c r="G8" s="100"/>
      <c r="H8" s="100" t="s">
        <v>8</v>
      </c>
      <c r="I8" s="100"/>
      <c r="J8" s="100"/>
      <c r="K8" s="100"/>
      <c r="L8" s="100"/>
      <c r="M8" s="100" t="s">
        <v>9</v>
      </c>
      <c r="N8" s="100"/>
      <c r="O8" s="100"/>
      <c r="P8" s="100"/>
      <c r="Q8" s="100"/>
      <c r="R8" s="100" t="s">
        <v>10</v>
      </c>
      <c r="S8" s="100"/>
      <c r="T8" s="100"/>
      <c r="U8" s="100"/>
      <c r="V8" s="100"/>
      <c r="W8" s="101" t="s">
        <v>0</v>
      </c>
      <c r="X8" s="102"/>
    </row>
    <row r="9" spans="1:24" s="3" customFormat="1" ht="14.25" customHeight="1">
      <c r="A9" s="103" t="s">
        <v>23</v>
      </c>
      <c r="B9" s="101"/>
      <c r="C9" s="100" t="s">
        <v>1</v>
      </c>
      <c r="D9" s="100" t="s">
        <v>2</v>
      </c>
      <c r="E9" s="100"/>
      <c r="F9" s="100" t="s">
        <v>3</v>
      </c>
      <c r="G9" s="100"/>
      <c r="H9" s="100" t="s">
        <v>1</v>
      </c>
      <c r="I9" s="100" t="s">
        <v>2</v>
      </c>
      <c r="J9" s="100"/>
      <c r="K9" s="100" t="s">
        <v>3</v>
      </c>
      <c r="L9" s="100"/>
      <c r="M9" s="100" t="s">
        <v>1</v>
      </c>
      <c r="N9" s="100" t="s">
        <v>2</v>
      </c>
      <c r="O9" s="100"/>
      <c r="P9" s="100" t="s">
        <v>3</v>
      </c>
      <c r="Q9" s="100"/>
      <c r="R9" s="100" t="s">
        <v>1</v>
      </c>
      <c r="S9" s="100" t="s">
        <v>2</v>
      </c>
      <c r="T9" s="100"/>
      <c r="U9" s="100" t="s">
        <v>3</v>
      </c>
      <c r="V9" s="100"/>
      <c r="W9" s="104" t="s">
        <v>24</v>
      </c>
      <c r="X9" s="105" t="s">
        <v>25</v>
      </c>
    </row>
    <row r="10" spans="1:24" s="3" customFormat="1" ht="13.5">
      <c r="A10" s="103"/>
      <c r="B10" s="101"/>
      <c r="C10" s="100"/>
      <c r="D10" s="2" t="s">
        <v>4</v>
      </c>
      <c r="E10" s="27" t="s">
        <v>26</v>
      </c>
      <c r="F10" s="2" t="s">
        <v>4</v>
      </c>
      <c r="G10" s="27" t="s">
        <v>26</v>
      </c>
      <c r="H10" s="100"/>
      <c r="I10" s="2" t="s">
        <v>4</v>
      </c>
      <c r="J10" s="27" t="s">
        <v>26</v>
      </c>
      <c r="K10" s="2" t="s">
        <v>4</v>
      </c>
      <c r="L10" s="27" t="s">
        <v>26</v>
      </c>
      <c r="M10" s="100"/>
      <c r="N10" s="2" t="s">
        <v>4</v>
      </c>
      <c r="O10" s="27" t="s">
        <v>26</v>
      </c>
      <c r="P10" s="2" t="s">
        <v>4</v>
      </c>
      <c r="Q10" s="27" t="s">
        <v>26</v>
      </c>
      <c r="R10" s="100"/>
      <c r="S10" s="2" t="s">
        <v>4</v>
      </c>
      <c r="T10" s="27" t="s">
        <v>26</v>
      </c>
      <c r="U10" s="2" t="s">
        <v>4</v>
      </c>
      <c r="V10" s="27" t="s">
        <v>26</v>
      </c>
      <c r="W10" s="104"/>
      <c r="X10" s="105"/>
    </row>
    <row r="11" spans="1:24" ht="15" customHeight="1">
      <c r="A11" s="106" t="s">
        <v>27</v>
      </c>
      <c r="B11" s="101" t="s">
        <v>5</v>
      </c>
      <c r="C11" s="10"/>
      <c r="D11" s="2"/>
      <c r="E11" s="2"/>
      <c r="F11" s="2"/>
      <c r="G11" s="2"/>
      <c r="H11" s="10"/>
      <c r="I11" s="2"/>
      <c r="J11" s="2"/>
      <c r="K11" s="2"/>
      <c r="L11" s="2"/>
      <c r="M11" s="10"/>
      <c r="N11" s="2"/>
      <c r="O11" s="2"/>
      <c r="P11" s="2"/>
      <c r="Q11" s="2"/>
      <c r="R11" s="10"/>
      <c r="S11" s="2"/>
      <c r="T11" s="2"/>
      <c r="U11" s="2"/>
      <c r="V11" s="2"/>
      <c r="W11" s="107">
        <v>51</v>
      </c>
      <c r="X11" s="108">
        <f>E15+G15+J15+L15+O15+Q15+T15+V15</f>
        <v>0</v>
      </c>
    </row>
    <row r="12" spans="1:24" ht="15" customHeight="1">
      <c r="A12" s="106"/>
      <c r="B12" s="101"/>
      <c r="C12" s="10"/>
      <c r="D12" s="2"/>
      <c r="E12" s="2"/>
      <c r="F12" s="2"/>
      <c r="G12" s="2"/>
      <c r="H12" s="10"/>
      <c r="I12" s="2"/>
      <c r="J12" s="2"/>
      <c r="K12" s="2"/>
      <c r="L12" s="2"/>
      <c r="M12" s="10"/>
      <c r="N12" s="2"/>
      <c r="O12" s="2"/>
      <c r="P12" s="2"/>
      <c r="Q12" s="2"/>
      <c r="R12" s="10"/>
      <c r="S12" s="2"/>
      <c r="T12" s="2"/>
      <c r="U12" s="2"/>
      <c r="V12" s="2"/>
      <c r="W12" s="107"/>
      <c r="X12" s="108"/>
    </row>
    <row r="13" spans="1:24" ht="15" customHeight="1">
      <c r="A13" s="106"/>
      <c r="B13" s="101"/>
      <c r="C13" s="10"/>
      <c r="D13" s="8"/>
      <c r="E13" s="8"/>
      <c r="F13" s="2"/>
      <c r="G13" s="2"/>
      <c r="H13" s="2"/>
      <c r="I13" s="2"/>
      <c r="J13" s="2"/>
      <c r="K13" s="2"/>
      <c r="L13" s="2"/>
      <c r="M13" s="10"/>
      <c r="N13" s="2"/>
      <c r="O13" s="2"/>
      <c r="P13" s="2"/>
      <c r="Q13" s="2"/>
      <c r="R13" s="10"/>
      <c r="S13" s="2"/>
      <c r="T13" s="2"/>
      <c r="U13" s="2"/>
      <c r="V13" s="2"/>
      <c r="W13" s="107"/>
      <c r="X13" s="108"/>
    </row>
    <row r="14" spans="1:24" ht="15" customHeight="1">
      <c r="A14" s="106"/>
      <c r="B14" s="101"/>
      <c r="C14" s="10"/>
      <c r="D14" s="8"/>
      <c r="E14" s="8"/>
      <c r="F14" s="2"/>
      <c r="G14" s="2"/>
      <c r="H14" s="2"/>
      <c r="I14" s="2"/>
      <c r="J14" s="2"/>
      <c r="K14" s="2"/>
      <c r="L14" s="2"/>
      <c r="M14" s="10"/>
      <c r="N14" s="2"/>
      <c r="O14" s="2"/>
      <c r="P14" s="2"/>
      <c r="Q14" s="2"/>
      <c r="R14" s="10"/>
      <c r="S14" s="2"/>
      <c r="T14" s="2"/>
      <c r="U14" s="2"/>
      <c r="V14" s="2"/>
      <c r="W14" s="107"/>
      <c r="X14" s="108"/>
    </row>
    <row r="15" spans="1:24" ht="14.25" customHeight="1">
      <c r="A15" s="106"/>
      <c r="B15" s="101"/>
      <c r="C15" s="7" t="s">
        <v>6</v>
      </c>
      <c r="D15" s="7">
        <f>SUM(D11:D14)</f>
        <v>0</v>
      </c>
      <c r="E15" s="7">
        <f>SUM(E11:E14)</f>
        <v>0</v>
      </c>
      <c r="F15" s="7">
        <f>SUM(F11:F14)</f>
        <v>0</v>
      </c>
      <c r="G15" s="7">
        <f>SUM(G11:G14)</f>
        <v>0</v>
      </c>
      <c r="H15" s="7" t="s">
        <v>6</v>
      </c>
      <c r="I15" s="7">
        <f>SUM(I11:I14)</f>
        <v>0</v>
      </c>
      <c r="J15" s="7">
        <f>SUM(J11:J14)</f>
        <v>0</v>
      </c>
      <c r="K15" s="7">
        <f>SUM(K11:K14)</f>
        <v>0</v>
      </c>
      <c r="L15" s="7">
        <f>SUM(L11:L14)</f>
        <v>0</v>
      </c>
      <c r="M15" s="7" t="s">
        <v>6</v>
      </c>
      <c r="N15" s="7">
        <f>SUM(N11:N14)</f>
        <v>0</v>
      </c>
      <c r="O15" s="7">
        <f>SUM(O11:O14)</f>
        <v>0</v>
      </c>
      <c r="P15" s="7">
        <f>SUM(P11:P14)</f>
        <v>0</v>
      </c>
      <c r="Q15" s="7">
        <f>SUM(Q11:Q14)</f>
        <v>0</v>
      </c>
      <c r="R15" s="7" t="s">
        <v>6</v>
      </c>
      <c r="S15" s="7">
        <f>SUM(S11:S14)</f>
        <v>0</v>
      </c>
      <c r="T15" s="7">
        <f>SUM(T11:T14)</f>
        <v>0</v>
      </c>
      <c r="U15" s="7">
        <f>SUM(U11:U14)</f>
        <v>0</v>
      </c>
      <c r="V15" s="7">
        <f>SUM(V11:V14)</f>
        <v>0</v>
      </c>
      <c r="W15" s="107"/>
      <c r="X15" s="109"/>
    </row>
    <row r="16" spans="1:24" ht="15" customHeight="1">
      <c r="A16" s="106"/>
      <c r="B16" s="110" t="s">
        <v>28</v>
      </c>
      <c r="C16" s="28" t="s">
        <v>29</v>
      </c>
      <c r="D16" s="29">
        <v>3</v>
      </c>
      <c r="E16" s="30">
        <v>3</v>
      </c>
      <c r="F16" s="31"/>
      <c r="G16" s="31"/>
      <c r="H16" s="28" t="s">
        <v>30</v>
      </c>
      <c r="I16" s="30">
        <v>3</v>
      </c>
      <c r="J16" s="30">
        <v>3</v>
      </c>
      <c r="K16" s="30"/>
      <c r="L16" s="30"/>
      <c r="M16" s="15" t="s">
        <v>31</v>
      </c>
      <c r="N16" s="2">
        <v>3</v>
      </c>
      <c r="O16" s="2">
        <v>3</v>
      </c>
      <c r="P16" s="2"/>
      <c r="Q16" s="2"/>
      <c r="R16" s="28" t="s">
        <v>32</v>
      </c>
      <c r="S16" s="2">
        <v>9</v>
      </c>
      <c r="T16" s="2">
        <v>9</v>
      </c>
      <c r="U16" s="2"/>
      <c r="V16" s="2"/>
      <c r="W16" s="107"/>
      <c r="X16" s="108">
        <f>E23+G23+J23+L23+O23+Q23+T23+V23</f>
        <v>51</v>
      </c>
    </row>
    <row r="17" spans="1:24" ht="15" customHeight="1">
      <c r="A17" s="106"/>
      <c r="B17" s="110"/>
      <c r="C17" s="28" t="s">
        <v>33</v>
      </c>
      <c r="D17" s="29">
        <v>3</v>
      </c>
      <c r="E17" s="29">
        <v>3</v>
      </c>
      <c r="F17" s="29"/>
      <c r="G17" s="30"/>
      <c r="H17" s="28" t="s">
        <v>34</v>
      </c>
      <c r="I17" s="30">
        <v>3</v>
      </c>
      <c r="J17" s="30">
        <v>3</v>
      </c>
      <c r="K17" s="8"/>
      <c r="L17" s="2"/>
      <c r="M17" s="11" t="s">
        <v>35</v>
      </c>
      <c r="N17" s="2"/>
      <c r="O17" s="2"/>
      <c r="P17" s="2">
        <v>3</v>
      </c>
      <c r="Q17" s="2">
        <v>3</v>
      </c>
      <c r="R17" s="28" t="s">
        <v>36</v>
      </c>
      <c r="S17" s="2"/>
      <c r="T17" s="2"/>
      <c r="U17" s="2">
        <v>9</v>
      </c>
      <c r="V17" s="2">
        <v>9</v>
      </c>
      <c r="W17" s="107"/>
      <c r="X17" s="108"/>
    </row>
    <row r="18" spans="1:24" ht="15" customHeight="1">
      <c r="A18" s="106"/>
      <c r="B18" s="110"/>
      <c r="C18" s="28" t="s">
        <v>37</v>
      </c>
      <c r="D18" s="2">
        <v>3</v>
      </c>
      <c r="E18" s="2">
        <v>3</v>
      </c>
      <c r="F18" s="2"/>
      <c r="G18" s="2"/>
      <c r="H18" s="28" t="s">
        <v>38</v>
      </c>
      <c r="I18" s="2"/>
      <c r="J18" s="2"/>
      <c r="K18" s="2">
        <v>3</v>
      </c>
      <c r="L18" s="2">
        <v>3</v>
      </c>
      <c r="M18" s="11"/>
      <c r="N18" s="2"/>
      <c r="O18" s="2"/>
      <c r="P18" s="2"/>
      <c r="Q18" s="2"/>
      <c r="R18" s="11"/>
      <c r="S18" s="2"/>
      <c r="T18" s="2"/>
      <c r="U18" s="2"/>
      <c r="V18" s="2"/>
      <c r="W18" s="107"/>
      <c r="X18" s="108"/>
    </row>
    <row r="19" spans="1:24" ht="15" customHeight="1">
      <c r="A19" s="106"/>
      <c r="B19" s="110"/>
      <c r="C19" s="28" t="s">
        <v>39</v>
      </c>
      <c r="D19" s="8"/>
      <c r="E19" s="8"/>
      <c r="F19" s="8">
        <v>3</v>
      </c>
      <c r="G19" s="2">
        <v>3</v>
      </c>
      <c r="H19" s="28" t="s">
        <v>40</v>
      </c>
      <c r="I19" s="30"/>
      <c r="J19" s="30"/>
      <c r="K19" s="2">
        <v>3</v>
      </c>
      <c r="L19" s="2">
        <v>3</v>
      </c>
      <c r="M19" s="11"/>
      <c r="N19" s="2"/>
      <c r="O19" s="2"/>
      <c r="P19" s="2"/>
      <c r="Q19" s="2"/>
      <c r="R19" s="11"/>
      <c r="S19" s="2"/>
      <c r="T19" s="2"/>
      <c r="U19" s="2"/>
      <c r="V19" s="2"/>
      <c r="W19" s="107"/>
      <c r="X19" s="108"/>
    </row>
    <row r="20" spans="1:24" ht="15" customHeight="1">
      <c r="A20" s="106"/>
      <c r="B20" s="110"/>
      <c r="C20" s="28" t="s">
        <v>41</v>
      </c>
      <c r="D20" s="8"/>
      <c r="E20" s="8"/>
      <c r="F20" s="8">
        <v>3</v>
      </c>
      <c r="G20" s="2">
        <v>3</v>
      </c>
      <c r="H20" s="12"/>
      <c r="I20" s="30"/>
      <c r="J20" s="30"/>
      <c r="K20" s="30"/>
      <c r="L20" s="30"/>
      <c r="M20" s="11"/>
      <c r="N20" s="2"/>
      <c r="O20" s="2"/>
      <c r="P20" s="2"/>
      <c r="Q20" s="2"/>
      <c r="R20" s="11"/>
      <c r="S20" s="2"/>
      <c r="T20" s="2"/>
      <c r="U20" s="2"/>
      <c r="V20" s="2"/>
      <c r="W20" s="107"/>
      <c r="X20" s="108"/>
    </row>
    <row r="21" spans="1:24" ht="15" customHeight="1">
      <c r="A21" s="106"/>
      <c r="B21" s="111"/>
      <c r="C21" s="5"/>
      <c r="D21" s="2"/>
      <c r="E21" s="2"/>
      <c r="F21" s="2"/>
      <c r="G21" s="2"/>
      <c r="H21" s="10"/>
      <c r="I21" s="30"/>
      <c r="J21" s="30"/>
      <c r="K21" s="5"/>
      <c r="L21" s="5"/>
      <c r="M21" s="5"/>
      <c r="N21" s="2"/>
      <c r="O21" s="2"/>
      <c r="P21" s="2"/>
      <c r="Q21" s="2"/>
      <c r="R21" s="5"/>
      <c r="S21" s="2"/>
      <c r="T21" s="2"/>
      <c r="U21" s="2"/>
      <c r="V21" s="2"/>
      <c r="W21" s="107"/>
      <c r="X21" s="109"/>
    </row>
    <row r="22" spans="1:24" ht="15" customHeight="1">
      <c r="A22" s="106"/>
      <c r="B22" s="111"/>
      <c r="C22" s="5"/>
      <c r="D22" s="2"/>
      <c r="E22" s="2"/>
      <c r="F22" s="2"/>
      <c r="G22" s="2"/>
      <c r="H22" s="10"/>
      <c r="I22" s="5"/>
      <c r="J22" s="5"/>
      <c r="K22" s="2"/>
      <c r="L22" s="2"/>
      <c r="M22" s="5"/>
      <c r="N22" s="2"/>
      <c r="O22" s="2"/>
      <c r="P22" s="2"/>
      <c r="Q22" s="2"/>
      <c r="R22" s="5"/>
      <c r="S22" s="2"/>
      <c r="T22" s="2"/>
      <c r="U22" s="2"/>
      <c r="V22" s="2"/>
      <c r="W22" s="107"/>
      <c r="X22" s="109"/>
    </row>
    <row r="23" spans="1:24" ht="15" customHeight="1">
      <c r="A23" s="106"/>
      <c r="B23" s="111"/>
      <c r="C23" s="7" t="s">
        <v>6</v>
      </c>
      <c r="D23" s="7">
        <f>SUM(D16:D22)</f>
        <v>9</v>
      </c>
      <c r="E23" s="7">
        <f>SUM(E16:E22)</f>
        <v>9</v>
      </c>
      <c r="F23" s="7">
        <f>SUM(F16:F22)</f>
        <v>6</v>
      </c>
      <c r="G23" s="7">
        <f>SUM(G16:G22)</f>
        <v>6</v>
      </c>
      <c r="H23" s="7" t="s">
        <v>6</v>
      </c>
      <c r="I23" s="7">
        <f>SUM(I16:I22)</f>
        <v>6</v>
      </c>
      <c r="J23" s="7">
        <f>SUM(J16:J22)</f>
        <v>6</v>
      </c>
      <c r="K23" s="7">
        <f>SUM(K16:K22)</f>
        <v>6</v>
      </c>
      <c r="L23" s="7">
        <f>SUM(L16:L22)</f>
        <v>6</v>
      </c>
      <c r="M23" s="7" t="s">
        <v>6</v>
      </c>
      <c r="N23" s="7">
        <f>SUM(N16:N22)</f>
        <v>3</v>
      </c>
      <c r="O23" s="7">
        <f>SUM(O16:O22)</f>
        <v>3</v>
      </c>
      <c r="P23" s="7">
        <f>SUM(P16:P22)</f>
        <v>3</v>
      </c>
      <c r="Q23" s="7">
        <f>SUM(Q16:Q22)</f>
        <v>3</v>
      </c>
      <c r="R23" s="7" t="s">
        <v>6</v>
      </c>
      <c r="S23" s="7">
        <f>SUM(S16:S22)</f>
        <v>9</v>
      </c>
      <c r="T23" s="7">
        <f>SUM(T16:T22)</f>
        <v>9</v>
      </c>
      <c r="U23" s="7">
        <f>SUM(U16:U22)</f>
        <v>9</v>
      </c>
      <c r="V23" s="7">
        <f>SUM(V16:V22)</f>
        <v>9</v>
      </c>
      <c r="W23" s="107"/>
      <c r="X23" s="109"/>
    </row>
    <row r="24" spans="1:24" ht="15" customHeight="1">
      <c r="A24" s="106"/>
      <c r="B24" s="110" t="s">
        <v>42</v>
      </c>
      <c r="C24" s="28" t="s">
        <v>43</v>
      </c>
      <c r="D24" s="2">
        <v>3</v>
      </c>
      <c r="E24" s="2">
        <v>3</v>
      </c>
      <c r="F24" s="2"/>
      <c r="G24" s="2"/>
      <c r="H24" s="28" t="s">
        <v>44</v>
      </c>
      <c r="I24" s="2">
        <v>3</v>
      </c>
      <c r="J24" s="2"/>
      <c r="K24" s="2"/>
      <c r="L24" s="2"/>
      <c r="M24" s="28" t="s">
        <v>45</v>
      </c>
      <c r="N24" s="30">
        <v>3</v>
      </c>
      <c r="O24" s="30">
        <v>3</v>
      </c>
      <c r="P24" s="30"/>
      <c r="Q24" s="30"/>
      <c r="R24" s="5"/>
      <c r="S24" s="2"/>
      <c r="T24" s="2"/>
      <c r="U24" s="2"/>
      <c r="V24" s="2"/>
      <c r="W24" s="107">
        <v>42</v>
      </c>
      <c r="X24" s="108">
        <f>E32+G32+J32+L32+O32+Q32+T32+V32</f>
        <v>27</v>
      </c>
    </row>
    <row r="25" spans="1:24" ht="15" customHeight="1">
      <c r="A25" s="106"/>
      <c r="B25" s="110"/>
      <c r="C25" s="28" t="s">
        <v>46</v>
      </c>
      <c r="D25" s="2">
        <v>3</v>
      </c>
      <c r="E25" s="2"/>
      <c r="F25" s="2"/>
      <c r="G25" s="2"/>
      <c r="H25" s="28" t="s">
        <v>47</v>
      </c>
      <c r="I25" s="2">
        <v>3</v>
      </c>
      <c r="J25" s="2">
        <v>3</v>
      </c>
      <c r="K25" s="2"/>
      <c r="L25" s="2"/>
      <c r="M25" s="28" t="s">
        <v>48</v>
      </c>
      <c r="N25" s="30">
        <v>3</v>
      </c>
      <c r="O25" s="30">
        <v>3</v>
      </c>
      <c r="P25" s="30"/>
      <c r="Q25" s="30"/>
      <c r="R25" s="5"/>
      <c r="S25" s="2"/>
      <c r="T25" s="2"/>
      <c r="U25" s="2"/>
      <c r="V25" s="2"/>
      <c r="W25" s="107"/>
      <c r="X25" s="108"/>
    </row>
    <row r="26" spans="1:24" ht="15" customHeight="1">
      <c r="A26" s="106"/>
      <c r="B26" s="110"/>
      <c r="C26" s="28" t="s">
        <v>49</v>
      </c>
      <c r="D26" s="2">
        <v>3</v>
      </c>
      <c r="E26" s="2"/>
      <c r="F26" s="2"/>
      <c r="G26" s="2"/>
      <c r="H26" s="28" t="s">
        <v>50</v>
      </c>
      <c r="I26" s="2">
        <v>3</v>
      </c>
      <c r="J26" s="2">
        <v>3</v>
      </c>
      <c r="K26" s="2"/>
      <c r="L26" s="2"/>
      <c r="M26" s="28" t="s">
        <v>51</v>
      </c>
      <c r="N26" s="30">
        <v>3</v>
      </c>
      <c r="O26" s="30"/>
      <c r="P26" s="30"/>
      <c r="Q26" s="30"/>
      <c r="R26" s="5"/>
      <c r="S26" s="2"/>
      <c r="T26" s="2"/>
      <c r="U26" s="2"/>
      <c r="V26" s="2"/>
      <c r="W26" s="107"/>
      <c r="X26" s="108"/>
    </row>
    <row r="27" spans="1:24" ht="15" customHeight="1">
      <c r="A27" s="106"/>
      <c r="B27" s="110"/>
      <c r="C27" s="28" t="s">
        <v>52</v>
      </c>
      <c r="D27" s="2">
        <v>3</v>
      </c>
      <c r="E27" s="2"/>
      <c r="F27" s="2"/>
      <c r="G27" s="2"/>
      <c r="H27" s="28" t="s">
        <v>53</v>
      </c>
      <c r="I27" s="2">
        <v>3</v>
      </c>
      <c r="J27" s="2"/>
      <c r="K27" s="2"/>
      <c r="L27" s="2"/>
      <c r="M27" s="28" t="s">
        <v>54</v>
      </c>
      <c r="N27" s="30"/>
      <c r="O27" s="30"/>
      <c r="P27" s="30">
        <v>3</v>
      </c>
      <c r="Q27" s="30"/>
      <c r="R27" s="5"/>
      <c r="S27" s="2"/>
      <c r="T27" s="2"/>
      <c r="U27" s="2"/>
      <c r="V27" s="2"/>
      <c r="W27" s="107"/>
      <c r="X27" s="108"/>
    </row>
    <row r="28" spans="1:24" ht="15" customHeight="1">
      <c r="A28" s="106"/>
      <c r="B28" s="111"/>
      <c r="C28" s="28" t="s">
        <v>55</v>
      </c>
      <c r="D28" s="8"/>
      <c r="E28" s="8"/>
      <c r="F28" s="8">
        <v>3</v>
      </c>
      <c r="G28" s="2"/>
      <c r="H28" s="28" t="s">
        <v>56</v>
      </c>
      <c r="I28" s="8"/>
      <c r="J28" s="8"/>
      <c r="K28" s="8">
        <v>3</v>
      </c>
      <c r="L28" s="2"/>
      <c r="M28" s="28" t="s">
        <v>57</v>
      </c>
      <c r="N28" s="30"/>
      <c r="O28" s="30"/>
      <c r="P28" s="30">
        <v>3</v>
      </c>
      <c r="Q28" s="30"/>
      <c r="R28" s="11"/>
      <c r="S28" s="8"/>
      <c r="T28" s="8"/>
      <c r="U28" s="8"/>
      <c r="V28" s="2"/>
      <c r="W28" s="107"/>
      <c r="X28" s="109"/>
    </row>
    <row r="29" spans="1:24" ht="15" customHeight="1">
      <c r="A29" s="106"/>
      <c r="B29" s="111"/>
      <c r="C29" s="28" t="s">
        <v>58</v>
      </c>
      <c r="D29" s="8"/>
      <c r="E29" s="8"/>
      <c r="F29" s="8">
        <v>3</v>
      </c>
      <c r="G29" s="2">
        <v>3</v>
      </c>
      <c r="H29" s="28" t="s">
        <v>59</v>
      </c>
      <c r="I29" s="8"/>
      <c r="J29" s="8"/>
      <c r="K29" s="8">
        <v>3</v>
      </c>
      <c r="L29" s="2"/>
      <c r="M29" s="28" t="s">
        <v>60</v>
      </c>
      <c r="N29" s="30"/>
      <c r="O29" s="30"/>
      <c r="P29" s="30">
        <v>3</v>
      </c>
      <c r="Q29" s="30">
        <v>3</v>
      </c>
      <c r="R29" s="11"/>
      <c r="S29" s="8"/>
      <c r="T29" s="8"/>
      <c r="U29" s="8"/>
      <c r="V29" s="2"/>
      <c r="W29" s="107"/>
      <c r="X29" s="109"/>
    </row>
    <row r="30" spans="1:24" ht="15" customHeight="1">
      <c r="A30" s="106"/>
      <c r="B30" s="111"/>
      <c r="C30" s="28" t="s">
        <v>61</v>
      </c>
      <c r="D30" s="2"/>
      <c r="E30" s="2"/>
      <c r="F30" s="2">
        <v>3</v>
      </c>
      <c r="G30" s="2">
        <v>3</v>
      </c>
      <c r="H30" s="28" t="s">
        <v>62</v>
      </c>
      <c r="I30" s="2"/>
      <c r="J30" s="2"/>
      <c r="K30" s="2">
        <v>3</v>
      </c>
      <c r="L30" s="2">
        <v>3</v>
      </c>
      <c r="M30" s="10"/>
      <c r="N30" s="30"/>
      <c r="O30" s="30"/>
      <c r="P30" s="30"/>
      <c r="Q30" s="30"/>
      <c r="R30" s="5"/>
      <c r="S30" s="2"/>
      <c r="T30" s="2"/>
      <c r="U30" s="2"/>
      <c r="V30" s="2"/>
      <c r="W30" s="107"/>
      <c r="X30" s="109"/>
    </row>
    <row r="31" spans="1:24" ht="15" customHeight="1">
      <c r="A31" s="106"/>
      <c r="B31" s="111"/>
      <c r="C31" s="28" t="s">
        <v>63</v>
      </c>
      <c r="D31" s="2"/>
      <c r="E31" s="2"/>
      <c r="F31" s="2">
        <v>3</v>
      </c>
      <c r="G31" s="2"/>
      <c r="H31" s="5"/>
      <c r="I31" s="2"/>
      <c r="J31" s="2"/>
      <c r="K31" s="2"/>
      <c r="L31" s="2"/>
      <c r="M31" s="10"/>
      <c r="N31" s="30"/>
      <c r="O31" s="30"/>
      <c r="P31" s="30"/>
      <c r="Q31" s="30"/>
      <c r="R31" s="5"/>
      <c r="S31" s="2"/>
      <c r="T31" s="2"/>
      <c r="U31" s="2"/>
      <c r="V31" s="2"/>
      <c r="W31" s="107"/>
      <c r="X31" s="109"/>
    </row>
    <row r="32" spans="1:24" ht="14.25" customHeight="1">
      <c r="A32" s="106"/>
      <c r="B32" s="111"/>
      <c r="C32" s="7" t="s">
        <v>6</v>
      </c>
      <c r="D32" s="7">
        <f>SUM(D24:D31)</f>
        <v>12</v>
      </c>
      <c r="E32" s="7">
        <f>SUM(E24:E31)</f>
        <v>3</v>
      </c>
      <c r="F32" s="7">
        <f>SUM(F24:F31)</f>
        <v>12</v>
      </c>
      <c r="G32" s="7">
        <f>SUM(G24:G31)</f>
        <v>6</v>
      </c>
      <c r="H32" s="7" t="s">
        <v>6</v>
      </c>
      <c r="I32" s="7">
        <f>SUM(I24:I31)</f>
        <v>12</v>
      </c>
      <c r="J32" s="7">
        <f>SUM(J24:J31)</f>
        <v>6</v>
      </c>
      <c r="K32" s="7">
        <f>SUM(K24:K31)</f>
        <v>9</v>
      </c>
      <c r="L32" s="7">
        <f>SUM(L24:L31)</f>
        <v>3</v>
      </c>
      <c r="M32" s="7" t="s">
        <v>6</v>
      </c>
      <c r="N32" s="7">
        <f>SUM(N24:N31)</f>
        <v>9</v>
      </c>
      <c r="O32" s="7">
        <f>SUM(O24:O31)</f>
        <v>6</v>
      </c>
      <c r="P32" s="7">
        <f>SUM(P24:P31)</f>
        <v>9</v>
      </c>
      <c r="Q32" s="7">
        <f>SUM(Q24:Q31)</f>
        <v>3</v>
      </c>
      <c r="R32" s="7" t="s">
        <v>6</v>
      </c>
      <c r="S32" s="7">
        <f>SUM(S24:S31)</f>
        <v>0</v>
      </c>
      <c r="T32" s="7">
        <f>SUM(T24:T31)</f>
        <v>0</v>
      </c>
      <c r="U32" s="7">
        <f>SUM(U24:U31)</f>
        <v>0</v>
      </c>
      <c r="V32" s="7">
        <f>SUM(V24:V31)</f>
        <v>0</v>
      </c>
      <c r="W32" s="107"/>
      <c r="X32" s="109"/>
    </row>
    <row r="33" spans="1:24" ht="30" customHeight="1">
      <c r="A33" s="106"/>
      <c r="B33" s="110" t="s">
        <v>64</v>
      </c>
      <c r="C33" s="31" t="s">
        <v>95</v>
      </c>
      <c r="D33" s="2"/>
      <c r="E33" s="2"/>
      <c r="F33" s="2"/>
      <c r="G33" s="2">
        <v>3</v>
      </c>
      <c r="H33" s="31" t="s">
        <v>96</v>
      </c>
      <c r="I33" s="30"/>
      <c r="J33" s="30"/>
      <c r="K33" s="30"/>
      <c r="L33" s="30">
        <v>3</v>
      </c>
      <c r="M33" s="32" t="s">
        <v>97</v>
      </c>
      <c r="N33" s="30"/>
      <c r="O33" s="30">
        <v>3</v>
      </c>
      <c r="P33" s="30"/>
      <c r="Q33" s="30"/>
      <c r="R33" s="31"/>
      <c r="S33" s="2"/>
      <c r="T33" s="2"/>
      <c r="U33" s="2"/>
      <c r="V33" s="2"/>
      <c r="W33" s="107"/>
      <c r="X33" s="108">
        <f>E37+G37+J37+L37+O37+Q37+T37+V37</f>
        <v>15</v>
      </c>
    </row>
    <row r="34" spans="1:24" ht="30" customHeight="1">
      <c r="A34" s="106"/>
      <c r="B34" s="110"/>
      <c r="C34" s="13"/>
      <c r="D34" s="2"/>
      <c r="E34" s="2"/>
      <c r="F34" s="2"/>
      <c r="G34" s="2"/>
      <c r="H34" s="31"/>
      <c r="I34" s="30"/>
      <c r="J34" s="30"/>
      <c r="K34" s="2"/>
      <c r="L34" s="2"/>
      <c r="M34" s="15" t="s">
        <v>98</v>
      </c>
      <c r="N34" s="30"/>
      <c r="O34" s="30">
        <v>3</v>
      </c>
      <c r="P34" s="30"/>
      <c r="Q34" s="30"/>
      <c r="R34" s="31"/>
      <c r="S34" s="2"/>
      <c r="T34" s="2"/>
      <c r="U34" s="2"/>
      <c r="V34" s="2"/>
      <c r="W34" s="107"/>
      <c r="X34" s="108"/>
    </row>
    <row r="35" spans="1:24" ht="30" customHeight="1">
      <c r="A35" s="106"/>
      <c r="B35" s="110"/>
      <c r="C35" s="13"/>
      <c r="D35" s="2"/>
      <c r="E35" s="2"/>
      <c r="F35" s="2"/>
      <c r="G35" s="2"/>
      <c r="H35" s="31"/>
      <c r="I35" s="2"/>
      <c r="J35" s="2"/>
      <c r="K35" s="2"/>
      <c r="L35" s="2"/>
      <c r="M35" s="31" t="s">
        <v>99</v>
      </c>
      <c r="N35" s="30"/>
      <c r="O35" s="30"/>
      <c r="P35" s="2"/>
      <c r="Q35" s="2">
        <v>3</v>
      </c>
      <c r="R35" s="14"/>
      <c r="S35" s="2"/>
      <c r="T35" s="2"/>
      <c r="U35" s="2"/>
      <c r="V35" s="2"/>
      <c r="W35" s="107"/>
      <c r="X35" s="108"/>
    </row>
    <row r="36" spans="1:24" ht="30" customHeight="1">
      <c r="A36" s="106"/>
      <c r="B36" s="110"/>
      <c r="C36" s="13"/>
      <c r="D36" s="2"/>
      <c r="E36" s="2"/>
      <c r="F36" s="2"/>
      <c r="G36" s="2"/>
      <c r="H36" s="31"/>
      <c r="I36" s="2"/>
      <c r="J36" s="2"/>
      <c r="K36" s="2"/>
      <c r="L36" s="2"/>
      <c r="M36" s="31"/>
      <c r="N36" s="30"/>
      <c r="O36" s="30"/>
      <c r="P36" s="2"/>
      <c r="Q36" s="2"/>
      <c r="R36" s="14"/>
      <c r="S36" s="2"/>
      <c r="T36" s="2"/>
      <c r="U36" s="2"/>
      <c r="V36" s="2"/>
      <c r="W36" s="107"/>
      <c r="X36" s="108"/>
    </row>
    <row r="37" spans="1:24" ht="15" customHeight="1">
      <c r="A37" s="106"/>
      <c r="B37" s="111"/>
      <c r="C37" s="7" t="s">
        <v>6</v>
      </c>
      <c r="D37" s="7">
        <f>SUM(D33:D36)</f>
        <v>0</v>
      </c>
      <c r="E37" s="7">
        <f>SUM(E33:E36)</f>
        <v>0</v>
      </c>
      <c r="F37" s="7">
        <f>SUM(F33:F36)</f>
        <v>0</v>
      </c>
      <c r="G37" s="7">
        <f>SUM(G33:G36)</f>
        <v>3</v>
      </c>
      <c r="H37" s="7" t="s">
        <v>6</v>
      </c>
      <c r="I37" s="7">
        <f>SUM(I33:I36)</f>
        <v>0</v>
      </c>
      <c r="J37" s="7">
        <f>SUM(J33:J36)</f>
        <v>0</v>
      </c>
      <c r="K37" s="7">
        <f>SUM(K33:K36)</f>
        <v>0</v>
      </c>
      <c r="L37" s="7">
        <f>SUM(L33:L36)</f>
        <v>3</v>
      </c>
      <c r="M37" s="7" t="s">
        <v>6</v>
      </c>
      <c r="N37" s="7">
        <f>SUM(N33:N36)</f>
        <v>0</v>
      </c>
      <c r="O37" s="7">
        <f>SUM(O33:O36)</f>
        <v>6</v>
      </c>
      <c r="P37" s="7">
        <f>SUM(P33:P36)</f>
        <v>0</v>
      </c>
      <c r="Q37" s="7">
        <f>SUM(Q33:Q36)</f>
        <v>3</v>
      </c>
      <c r="R37" s="7" t="s">
        <v>6</v>
      </c>
      <c r="S37" s="7">
        <f>SUM(S33:S36)</f>
        <v>0</v>
      </c>
      <c r="T37" s="7">
        <f>SUM(T33:T36)</f>
        <v>0</v>
      </c>
      <c r="U37" s="7">
        <f>SUM(U33:U36)</f>
        <v>0</v>
      </c>
      <c r="V37" s="7">
        <f>SUM(V33:V36)</f>
        <v>0</v>
      </c>
      <c r="W37" s="107"/>
      <c r="X37" s="109"/>
    </row>
    <row r="38" spans="1:24" ht="30" customHeight="1">
      <c r="A38" s="112" t="s">
        <v>65</v>
      </c>
      <c r="B38" s="101" t="s">
        <v>66</v>
      </c>
      <c r="C38" s="33" t="s">
        <v>67</v>
      </c>
      <c r="D38" s="6">
        <v>1</v>
      </c>
      <c r="E38" s="6">
        <v>1</v>
      </c>
      <c r="F38" s="6">
        <v>1</v>
      </c>
      <c r="G38" s="6">
        <v>1</v>
      </c>
      <c r="H38" s="33"/>
      <c r="I38" s="6"/>
      <c r="J38" s="6"/>
      <c r="K38" s="6"/>
      <c r="L38" s="6"/>
      <c r="M38" s="46" t="s">
        <v>105</v>
      </c>
      <c r="N38" s="26">
        <v>3</v>
      </c>
      <c r="O38" s="2">
        <v>3</v>
      </c>
      <c r="P38" s="2"/>
      <c r="Q38" s="2"/>
      <c r="R38" s="5"/>
      <c r="S38" s="2"/>
      <c r="T38" s="2"/>
      <c r="U38" s="2"/>
      <c r="V38" s="2"/>
      <c r="W38" s="107">
        <v>35</v>
      </c>
      <c r="X38" s="108">
        <f>E49+G49+J49+L49+O49+Q49+T49+V49</f>
        <v>35</v>
      </c>
    </row>
    <row r="39" spans="1:24" ht="30" customHeight="1">
      <c r="A39" s="112"/>
      <c r="B39" s="101"/>
      <c r="C39" s="43" t="s">
        <v>91</v>
      </c>
      <c r="D39" s="26"/>
      <c r="E39" s="26"/>
      <c r="F39" s="26">
        <v>3</v>
      </c>
      <c r="G39" s="6">
        <f>SUM(D39:F39)</f>
        <v>3</v>
      </c>
      <c r="H39" s="35"/>
      <c r="I39" s="6"/>
      <c r="J39" s="6"/>
      <c r="K39" s="6"/>
      <c r="L39" s="6"/>
      <c r="M39" s="46" t="s">
        <v>104</v>
      </c>
      <c r="N39" s="26">
        <v>3</v>
      </c>
      <c r="O39" s="2">
        <v>3</v>
      </c>
      <c r="P39" s="2"/>
      <c r="Q39" s="2"/>
      <c r="R39" s="5"/>
      <c r="S39" s="2"/>
      <c r="T39" s="2"/>
      <c r="U39" s="2"/>
      <c r="V39" s="2"/>
      <c r="W39" s="114"/>
      <c r="X39" s="109"/>
    </row>
    <row r="40" spans="1:24" ht="30" customHeight="1">
      <c r="A40" s="112"/>
      <c r="B40" s="101"/>
      <c r="C40" s="33" t="s">
        <v>68</v>
      </c>
      <c r="D40" s="6"/>
      <c r="E40" s="6"/>
      <c r="F40" s="6">
        <v>3</v>
      </c>
      <c r="G40" s="6">
        <f>SUM(D40:F40)</f>
        <v>3</v>
      </c>
      <c r="H40" s="35"/>
      <c r="I40" s="6"/>
      <c r="J40" s="6"/>
      <c r="K40" s="6"/>
      <c r="L40" s="6"/>
      <c r="M40" s="5"/>
      <c r="N40" s="2"/>
      <c r="O40" s="2"/>
      <c r="P40" s="2"/>
      <c r="Q40" s="2"/>
      <c r="R40" s="5"/>
      <c r="S40" s="2"/>
      <c r="T40" s="2"/>
      <c r="U40" s="2"/>
      <c r="V40" s="2"/>
      <c r="W40" s="114"/>
      <c r="X40" s="109"/>
    </row>
    <row r="41" spans="1:24" ht="30" customHeight="1">
      <c r="A41" s="112"/>
      <c r="B41" s="101"/>
      <c r="C41" s="33"/>
      <c r="D41" s="6"/>
      <c r="E41" s="6"/>
      <c r="F41" s="6"/>
      <c r="G41" s="6"/>
      <c r="H41" s="33"/>
      <c r="I41" s="6"/>
      <c r="J41" s="6"/>
      <c r="K41" s="6"/>
      <c r="L41" s="6"/>
      <c r="M41" s="5"/>
      <c r="N41" s="2"/>
      <c r="O41" s="2"/>
      <c r="P41" s="2"/>
      <c r="Q41" s="2"/>
      <c r="R41" s="5"/>
      <c r="S41" s="2"/>
      <c r="T41" s="2"/>
      <c r="U41" s="2"/>
      <c r="V41" s="2"/>
      <c r="W41" s="114"/>
      <c r="X41" s="109"/>
    </row>
    <row r="42" spans="1:24" ht="30" customHeight="1">
      <c r="A42" s="112"/>
      <c r="B42" s="101" t="s">
        <v>69</v>
      </c>
      <c r="C42" s="5" t="s">
        <v>70</v>
      </c>
      <c r="D42" s="2">
        <v>0</v>
      </c>
      <c r="E42" s="2">
        <v>0</v>
      </c>
      <c r="F42" s="2">
        <v>0</v>
      </c>
      <c r="G42" s="2">
        <f>SUM(D42:F42)</f>
        <v>0</v>
      </c>
      <c r="H42" s="33"/>
      <c r="I42" s="6"/>
      <c r="J42" s="6"/>
      <c r="K42" s="6"/>
      <c r="L42" s="6"/>
      <c r="M42" s="34" t="s">
        <v>90</v>
      </c>
      <c r="N42" s="26"/>
      <c r="O42" s="26"/>
      <c r="P42" s="26">
        <v>2</v>
      </c>
      <c r="Q42" s="2">
        <v>2</v>
      </c>
      <c r="R42" s="5"/>
      <c r="S42" s="2"/>
      <c r="T42" s="2"/>
      <c r="U42" s="2"/>
      <c r="V42" s="2"/>
      <c r="W42" s="114"/>
      <c r="X42" s="109"/>
    </row>
    <row r="43" spans="1:24" ht="30" customHeight="1">
      <c r="A43" s="112"/>
      <c r="B43" s="101"/>
      <c r="C43" s="34" t="s">
        <v>89</v>
      </c>
      <c r="D43" s="26">
        <v>3</v>
      </c>
      <c r="E43" s="2">
        <v>3</v>
      </c>
      <c r="F43" s="2"/>
      <c r="G43" s="2"/>
      <c r="H43" s="5"/>
      <c r="I43" s="2"/>
      <c r="J43" s="2"/>
      <c r="K43" s="2"/>
      <c r="L43" s="2"/>
      <c r="M43" s="5"/>
      <c r="N43" s="2"/>
      <c r="O43" s="2"/>
      <c r="P43" s="2"/>
      <c r="Q43" s="2"/>
      <c r="R43" s="5"/>
      <c r="S43" s="2"/>
      <c r="T43" s="2"/>
      <c r="U43" s="2"/>
      <c r="V43" s="2"/>
      <c r="W43" s="114"/>
      <c r="X43" s="109"/>
    </row>
    <row r="44" spans="1:24" ht="30" customHeight="1">
      <c r="A44" s="112"/>
      <c r="B44" s="101"/>
      <c r="C44" s="44" t="s">
        <v>102</v>
      </c>
      <c r="D44" s="26">
        <v>3</v>
      </c>
      <c r="E44" s="2">
        <v>3</v>
      </c>
      <c r="F44" s="2"/>
      <c r="G44" s="2"/>
      <c r="H44" s="34" t="s">
        <v>88</v>
      </c>
      <c r="I44" s="26">
        <v>3</v>
      </c>
      <c r="J44" s="2">
        <v>3</v>
      </c>
      <c r="K44" s="5"/>
      <c r="L44" s="5"/>
      <c r="M44" s="5"/>
      <c r="N44" s="2"/>
      <c r="O44" s="2"/>
      <c r="P44" s="2"/>
      <c r="Q44" s="2"/>
      <c r="R44" s="5"/>
      <c r="S44" s="2"/>
      <c r="T44" s="2"/>
      <c r="U44" s="2"/>
      <c r="V44" s="2"/>
      <c r="W44" s="114"/>
      <c r="X44" s="109"/>
    </row>
    <row r="45" spans="1:24" ht="30" customHeight="1">
      <c r="A45" s="112"/>
      <c r="B45" s="101"/>
      <c r="C45" s="5"/>
      <c r="D45" s="2"/>
      <c r="E45" s="2"/>
      <c r="F45" s="2"/>
      <c r="G45" s="2"/>
      <c r="H45" s="5"/>
      <c r="I45" s="2"/>
      <c r="J45" s="2"/>
      <c r="K45" s="2"/>
      <c r="L45" s="2"/>
      <c r="M45" s="5"/>
      <c r="N45" s="2"/>
      <c r="O45" s="2"/>
      <c r="P45" s="2"/>
      <c r="Q45" s="2"/>
      <c r="R45" s="5"/>
      <c r="S45" s="2"/>
      <c r="T45" s="2"/>
      <c r="U45" s="2"/>
      <c r="V45" s="2"/>
      <c r="W45" s="114"/>
      <c r="X45" s="109"/>
    </row>
    <row r="46" spans="1:24" s="3" customFormat="1" ht="30" customHeight="1">
      <c r="A46" s="112"/>
      <c r="B46" s="101" t="s">
        <v>71</v>
      </c>
      <c r="C46" s="5" t="s">
        <v>72</v>
      </c>
      <c r="D46" s="2">
        <v>2</v>
      </c>
      <c r="E46" s="2">
        <v>2</v>
      </c>
      <c r="F46" s="2"/>
      <c r="G46" s="2"/>
      <c r="H46" s="5" t="s">
        <v>73</v>
      </c>
      <c r="I46" s="2"/>
      <c r="J46" s="2"/>
      <c r="K46" s="26">
        <v>3</v>
      </c>
      <c r="L46" s="2">
        <v>3</v>
      </c>
      <c r="M46" s="5"/>
      <c r="N46" s="2"/>
      <c r="O46" s="2"/>
      <c r="P46" s="2"/>
      <c r="Q46" s="2"/>
      <c r="R46" s="5"/>
      <c r="S46" s="2"/>
      <c r="T46" s="2"/>
      <c r="U46" s="2"/>
      <c r="V46" s="2"/>
      <c r="W46" s="114"/>
      <c r="X46" s="109"/>
    </row>
    <row r="47" spans="1:24" ht="30" customHeight="1">
      <c r="A47" s="112"/>
      <c r="B47" s="101"/>
      <c r="C47" s="5" t="s">
        <v>74</v>
      </c>
      <c r="D47" s="2"/>
      <c r="E47" s="2"/>
      <c r="F47" s="2">
        <v>2</v>
      </c>
      <c r="G47" s="2">
        <f>SUM(D47:F47)</f>
        <v>2</v>
      </c>
      <c r="H47" s="45" t="s">
        <v>103</v>
      </c>
      <c r="I47" s="26">
        <v>3</v>
      </c>
      <c r="J47" s="2">
        <v>3</v>
      </c>
      <c r="K47" s="2"/>
      <c r="L47" s="2"/>
      <c r="M47" s="5"/>
      <c r="N47" s="2"/>
      <c r="O47" s="2"/>
      <c r="P47" s="2"/>
      <c r="Q47" s="2"/>
      <c r="R47" s="5"/>
      <c r="S47" s="2"/>
      <c r="T47" s="2"/>
      <c r="U47" s="2"/>
      <c r="V47" s="2"/>
      <c r="W47" s="114"/>
      <c r="X47" s="109"/>
    </row>
    <row r="48" spans="1:24" ht="30" customHeight="1">
      <c r="A48" s="112"/>
      <c r="B48" s="101"/>
      <c r="C48" s="36"/>
      <c r="D48" s="2"/>
      <c r="E48" s="2"/>
      <c r="F48" s="2"/>
      <c r="G48" s="2"/>
      <c r="H48" s="5"/>
      <c r="I48" s="2"/>
      <c r="J48" s="2"/>
      <c r="K48" s="2"/>
      <c r="L48" s="2"/>
      <c r="M48" s="5"/>
      <c r="N48" s="2"/>
      <c r="O48" s="2"/>
      <c r="P48" s="2"/>
      <c r="Q48" s="2"/>
      <c r="R48" s="5"/>
      <c r="S48" s="2"/>
      <c r="T48" s="2"/>
      <c r="U48" s="2"/>
      <c r="V48" s="2"/>
      <c r="W48" s="114"/>
      <c r="X48" s="109"/>
    </row>
    <row r="49" spans="1:24" ht="14.25" customHeight="1">
      <c r="A49" s="113"/>
      <c r="B49" s="120" t="s">
        <v>75</v>
      </c>
      <c r="C49" s="121"/>
      <c r="D49" s="17">
        <f>SUM(D38:D48)</f>
        <v>9</v>
      </c>
      <c r="E49" s="17">
        <f>SUM(E38:E48)</f>
        <v>9</v>
      </c>
      <c r="F49" s="17">
        <f>SUM(F38:F48)</f>
        <v>9</v>
      </c>
      <c r="G49" s="17">
        <f>SUM(G38:G48)</f>
        <v>9</v>
      </c>
      <c r="H49" s="17" t="s">
        <v>75</v>
      </c>
      <c r="I49" s="17">
        <f>SUM(I44:I48)</f>
        <v>6</v>
      </c>
      <c r="J49" s="17">
        <f>SUM(J44:J48)</f>
        <v>6</v>
      </c>
      <c r="K49" s="17">
        <f>SUM(K44:K48)</f>
        <v>3</v>
      </c>
      <c r="L49" s="17">
        <f>SUM(L44:L48)</f>
        <v>3</v>
      </c>
      <c r="M49" s="17" t="s">
        <v>75</v>
      </c>
      <c r="N49" s="17">
        <f>SUM(N38:N48)</f>
        <v>6</v>
      </c>
      <c r="O49" s="17">
        <f>SUM(O38:O48)</f>
        <v>6</v>
      </c>
      <c r="P49" s="17">
        <f>SUM(P38:P48)</f>
        <v>2</v>
      </c>
      <c r="Q49" s="17">
        <f>SUM(Q38:Q48)</f>
        <v>2</v>
      </c>
      <c r="R49" s="17" t="s">
        <v>75</v>
      </c>
      <c r="S49" s="17">
        <f>SUM(S38:S48)</f>
        <v>0</v>
      </c>
      <c r="T49" s="17">
        <f>SUM(T38:T48)</f>
        <v>0</v>
      </c>
      <c r="U49" s="17">
        <f>SUM(U38:U48)</f>
        <v>0</v>
      </c>
      <c r="V49" s="17">
        <f>SUM(V38:V48)</f>
        <v>0</v>
      </c>
      <c r="W49" s="114"/>
      <c r="X49" s="109"/>
    </row>
    <row r="50" spans="1:24" ht="30" customHeight="1">
      <c r="A50" s="122" t="s">
        <v>76</v>
      </c>
      <c r="B50" s="110" t="s">
        <v>77</v>
      </c>
      <c r="C50" s="13"/>
      <c r="D50" s="2"/>
      <c r="E50" s="2"/>
      <c r="F50" s="2"/>
      <c r="G50" s="2"/>
      <c r="H50" s="14"/>
      <c r="I50" s="2"/>
      <c r="J50" s="2"/>
      <c r="K50" s="2"/>
      <c r="L50" s="2"/>
      <c r="M50" s="31"/>
      <c r="N50" s="30"/>
      <c r="O50" s="30"/>
      <c r="P50" s="30"/>
      <c r="Q50" s="30"/>
      <c r="R50" s="31"/>
      <c r="S50" s="30"/>
      <c r="T50" s="30"/>
      <c r="U50" s="30"/>
      <c r="V50" s="30"/>
      <c r="W50" s="125" t="s">
        <v>78</v>
      </c>
      <c r="X50" s="128">
        <f>E58+G58+J58+L58+O58+Q58+T58+V58</f>
        <v>0</v>
      </c>
    </row>
    <row r="51" spans="1:24" ht="30" customHeight="1">
      <c r="A51" s="123"/>
      <c r="B51" s="110"/>
      <c r="C51" s="13"/>
      <c r="D51" s="2"/>
      <c r="E51" s="2"/>
      <c r="F51" s="2"/>
      <c r="G51" s="2"/>
      <c r="H51" s="14"/>
      <c r="I51" s="2"/>
      <c r="J51" s="2"/>
      <c r="K51" s="2"/>
      <c r="L51" s="2"/>
      <c r="M51" s="15"/>
      <c r="N51" s="2"/>
      <c r="O51" s="2"/>
      <c r="P51" s="2"/>
      <c r="Q51" s="2"/>
      <c r="R51" s="14"/>
      <c r="S51" s="30"/>
      <c r="T51" s="30"/>
      <c r="U51" s="30"/>
      <c r="V51" s="30"/>
      <c r="W51" s="126"/>
      <c r="X51" s="129"/>
    </row>
    <row r="52" spans="1:24" ht="30" customHeight="1">
      <c r="A52" s="123"/>
      <c r="B52" s="110"/>
      <c r="C52" s="13"/>
      <c r="D52" s="2"/>
      <c r="E52" s="2"/>
      <c r="F52" s="2"/>
      <c r="G52" s="2"/>
      <c r="H52" s="14"/>
      <c r="I52" s="2"/>
      <c r="J52" s="2"/>
      <c r="K52" s="2"/>
      <c r="L52" s="2"/>
      <c r="M52" s="15"/>
      <c r="N52" s="2"/>
      <c r="O52" s="2"/>
      <c r="P52" s="2"/>
      <c r="Q52" s="2"/>
      <c r="R52" s="14"/>
      <c r="S52" s="30"/>
      <c r="T52" s="30"/>
      <c r="U52" s="30"/>
      <c r="V52" s="30"/>
      <c r="W52" s="126"/>
      <c r="X52" s="129"/>
    </row>
    <row r="53" spans="1:24" ht="30" customHeight="1">
      <c r="A53" s="123"/>
      <c r="B53" s="110"/>
      <c r="C53" s="13"/>
      <c r="D53" s="2"/>
      <c r="E53" s="2"/>
      <c r="F53" s="2"/>
      <c r="G53" s="2"/>
      <c r="H53" s="14"/>
      <c r="I53" s="2"/>
      <c r="J53" s="2"/>
      <c r="K53" s="2"/>
      <c r="L53" s="2"/>
      <c r="M53" s="15"/>
      <c r="N53" s="2"/>
      <c r="O53" s="2"/>
      <c r="P53" s="2"/>
      <c r="Q53" s="2"/>
      <c r="R53" s="14"/>
      <c r="S53" s="2"/>
      <c r="T53" s="2"/>
      <c r="U53" s="2"/>
      <c r="V53" s="2"/>
      <c r="W53" s="126"/>
      <c r="X53" s="129"/>
    </row>
    <row r="54" spans="1:24" ht="30" customHeight="1">
      <c r="A54" s="123"/>
      <c r="B54" s="110" t="s">
        <v>79</v>
      </c>
      <c r="C54" s="37"/>
      <c r="D54" s="2"/>
      <c r="E54" s="2"/>
      <c r="F54" s="8"/>
      <c r="G54" s="8"/>
      <c r="H54" s="37"/>
      <c r="I54" s="30"/>
      <c r="J54" s="30"/>
      <c r="K54" s="30"/>
      <c r="L54" s="30"/>
      <c r="M54" s="37"/>
      <c r="N54" s="30"/>
      <c r="O54" s="30"/>
      <c r="P54" s="30"/>
      <c r="Q54" s="30"/>
      <c r="R54" s="5"/>
      <c r="S54" s="2"/>
      <c r="T54" s="2"/>
      <c r="U54" s="2"/>
      <c r="V54" s="2"/>
      <c r="W54" s="126"/>
      <c r="X54" s="129"/>
    </row>
    <row r="55" spans="1:24" ht="30" customHeight="1">
      <c r="A55" s="123"/>
      <c r="B55" s="110"/>
      <c r="C55" s="38"/>
      <c r="D55" s="2"/>
      <c r="E55" s="2"/>
      <c r="F55" s="8"/>
      <c r="G55" s="8"/>
      <c r="H55" s="39"/>
      <c r="I55" s="30"/>
      <c r="J55" s="30"/>
      <c r="K55" s="30"/>
      <c r="L55" s="30"/>
      <c r="M55" s="38"/>
      <c r="N55" s="2"/>
      <c r="O55" s="2"/>
      <c r="P55" s="8"/>
      <c r="Q55" s="8"/>
      <c r="R55" s="5"/>
      <c r="S55" s="2"/>
      <c r="T55" s="2"/>
      <c r="U55" s="2"/>
      <c r="V55" s="2"/>
      <c r="W55" s="126"/>
      <c r="X55" s="129"/>
    </row>
    <row r="56" spans="1:24" ht="30" customHeight="1">
      <c r="A56" s="123"/>
      <c r="B56" s="110"/>
      <c r="C56" s="38"/>
      <c r="D56" s="2"/>
      <c r="E56" s="2"/>
      <c r="F56" s="8"/>
      <c r="G56" s="8"/>
      <c r="H56" s="39"/>
      <c r="I56" s="30"/>
      <c r="J56" s="30"/>
      <c r="K56" s="30"/>
      <c r="L56" s="30"/>
      <c r="M56" s="38"/>
      <c r="N56" s="2"/>
      <c r="O56" s="2"/>
      <c r="P56" s="8"/>
      <c r="Q56" s="8"/>
      <c r="R56" s="5"/>
      <c r="S56" s="2"/>
      <c r="T56" s="2"/>
      <c r="U56" s="2"/>
      <c r="V56" s="2"/>
      <c r="W56" s="126"/>
      <c r="X56" s="129"/>
    </row>
    <row r="57" spans="1:24" ht="30" customHeight="1">
      <c r="A57" s="123"/>
      <c r="B57" s="110"/>
      <c r="C57" s="16"/>
      <c r="D57" s="2"/>
      <c r="E57" s="2"/>
      <c r="F57" s="2"/>
      <c r="G57" s="2"/>
      <c r="H57" s="5"/>
      <c r="I57" s="2"/>
      <c r="J57" s="2"/>
      <c r="K57" s="2"/>
      <c r="L57" s="2"/>
      <c r="M57" s="5"/>
      <c r="N57" s="2"/>
      <c r="O57" s="2"/>
      <c r="P57" s="2"/>
      <c r="Q57" s="2"/>
      <c r="R57" s="40"/>
      <c r="S57" s="2"/>
      <c r="T57" s="2"/>
      <c r="U57" s="2"/>
      <c r="V57" s="2"/>
      <c r="W57" s="126"/>
      <c r="X57" s="129"/>
    </row>
    <row r="58" spans="1:24" ht="15" customHeight="1">
      <c r="A58" s="124"/>
      <c r="B58" s="131" t="s">
        <v>75</v>
      </c>
      <c r="C58" s="132"/>
      <c r="D58" s="17">
        <f>SUM(D50:D57)</f>
        <v>0</v>
      </c>
      <c r="E58" s="17">
        <f>SUM(E50:E57)</f>
        <v>0</v>
      </c>
      <c r="F58" s="17">
        <f>SUM(F50:F57)</f>
        <v>0</v>
      </c>
      <c r="G58" s="17">
        <f>SUM(G50:G57)</f>
        <v>0</v>
      </c>
      <c r="H58" s="17" t="s">
        <v>75</v>
      </c>
      <c r="I58" s="17">
        <f>SUM(I50:I57)</f>
        <v>0</v>
      </c>
      <c r="J58" s="17">
        <f>SUM(J50:J57)</f>
        <v>0</v>
      </c>
      <c r="K58" s="17">
        <f>SUM(K50:K57)</f>
        <v>0</v>
      </c>
      <c r="L58" s="17">
        <f>SUM(L50:L57)</f>
        <v>0</v>
      </c>
      <c r="M58" s="17" t="s">
        <v>75</v>
      </c>
      <c r="N58" s="17">
        <f>SUM(N50:N57)</f>
        <v>0</v>
      </c>
      <c r="O58" s="17">
        <f>SUM(O50:O57)</f>
        <v>0</v>
      </c>
      <c r="P58" s="17">
        <f>SUM(P50:P57)</f>
        <v>0</v>
      </c>
      <c r="Q58" s="17">
        <f>SUM(Q50:Q57)</f>
        <v>0</v>
      </c>
      <c r="R58" s="17" t="s">
        <v>75</v>
      </c>
      <c r="S58" s="17">
        <f>SUM(S50:S57)</f>
        <v>0</v>
      </c>
      <c r="T58" s="17">
        <f>SUM(T50:T57)</f>
        <v>0</v>
      </c>
      <c r="U58" s="17">
        <f>SUM(U50:U57)</f>
        <v>0</v>
      </c>
      <c r="V58" s="17">
        <f>SUM(V50:V57)</f>
        <v>0</v>
      </c>
      <c r="W58" s="127"/>
      <c r="X58" s="130"/>
    </row>
    <row r="59" spans="1:24" ht="15" customHeight="1">
      <c r="A59" s="115" t="s">
        <v>80</v>
      </c>
      <c r="B59" s="116"/>
      <c r="C59" s="21" t="s">
        <v>12</v>
      </c>
      <c r="D59" s="21">
        <f>D32+D37+D58</f>
        <v>12</v>
      </c>
      <c r="E59" s="21">
        <f>E32+E37+E58</f>
        <v>3</v>
      </c>
      <c r="F59" s="21">
        <f>F32+F37+F58</f>
        <v>12</v>
      </c>
      <c r="G59" s="21">
        <f>G32+G37+G58</f>
        <v>9</v>
      </c>
      <c r="H59" s="21" t="s">
        <v>12</v>
      </c>
      <c r="I59" s="21">
        <f>I32+I37+I58</f>
        <v>12</v>
      </c>
      <c r="J59" s="21">
        <f>J32+J37+J58</f>
        <v>6</v>
      </c>
      <c r="K59" s="21">
        <f>K32+K37+K58</f>
        <v>9</v>
      </c>
      <c r="L59" s="21">
        <f>L32+L37+L58</f>
        <v>6</v>
      </c>
      <c r="M59" s="21" t="s">
        <v>12</v>
      </c>
      <c r="N59" s="21">
        <f>N32+N37+N58</f>
        <v>9</v>
      </c>
      <c r="O59" s="21">
        <f>O32+O37+O58</f>
        <v>12</v>
      </c>
      <c r="P59" s="21">
        <f>P32+P37+P58</f>
        <v>9</v>
      </c>
      <c r="Q59" s="21">
        <f>Q32+Q37+Q58</f>
        <v>6</v>
      </c>
      <c r="R59" s="21" t="s">
        <v>12</v>
      </c>
      <c r="S59" s="21">
        <f>S32+S37+S58</f>
        <v>0</v>
      </c>
      <c r="T59" s="21">
        <f>T32+T37+T58</f>
        <v>0</v>
      </c>
      <c r="U59" s="21">
        <f>U32+U37+U58</f>
        <v>0</v>
      </c>
      <c r="V59" s="21">
        <f>V32+V37+V58</f>
        <v>0</v>
      </c>
      <c r="W59" s="25">
        <v>42</v>
      </c>
      <c r="X59" s="22">
        <f>E59+G59+J59+L59+O59+Q59+T59+V59</f>
        <v>42</v>
      </c>
    </row>
    <row r="60" spans="1:24" ht="15" customHeight="1">
      <c r="A60" s="115"/>
      <c r="B60" s="116"/>
      <c r="C60" s="21" t="s">
        <v>13</v>
      </c>
      <c r="D60" s="21">
        <f>D15+D23+D49</f>
        <v>18</v>
      </c>
      <c r="E60" s="21">
        <f>E15+E23+E49</f>
        <v>18</v>
      </c>
      <c r="F60" s="21">
        <f>F15+F23+F49</f>
        <v>15</v>
      </c>
      <c r="G60" s="21">
        <f>G15+G23+G49</f>
        <v>15</v>
      </c>
      <c r="H60" s="21" t="s">
        <v>13</v>
      </c>
      <c r="I60" s="21">
        <f>I15+I23+I49</f>
        <v>12</v>
      </c>
      <c r="J60" s="21">
        <f>J15+J23+J49</f>
        <v>12</v>
      </c>
      <c r="K60" s="21">
        <f>K15+K23+K49</f>
        <v>9</v>
      </c>
      <c r="L60" s="21">
        <f>L15+L23+L49</f>
        <v>9</v>
      </c>
      <c r="M60" s="21" t="s">
        <v>13</v>
      </c>
      <c r="N60" s="21">
        <f>N15+N23+N49</f>
        <v>9</v>
      </c>
      <c r="O60" s="21">
        <f>O15+O23+O49</f>
        <v>9</v>
      </c>
      <c r="P60" s="21">
        <f>P15+P23+P49</f>
        <v>5</v>
      </c>
      <c r="Q60" s="21">
        <f>Q15+Q23+Q49</f>
        <v>5</v>
      </c>
      <c r="R60" s="21" t="s">
        <v>13</v>
      </c>
      <c r="S60" s="21">
        <f>S15+S23+S49</f>
        <v>9</v>
      </c>
      <c r="T60" s="21">
        <f>T15+T23+T49</f>
        <v>9</v>
      </c>
      <c r="U60" s="21">
        <f>U15+U23+U49</f>
        <v>9</v>
      </c>
      <c r="V60" s="21">
        <f>V15+V23+V49</f>
        <v>9</v>
      </c>
      <c r="W60" s="25">
        <v>86</v>
      </c>
      <c r="X60" s="22">
        <f>E60+G60+J60+L60+O60+Q60+T60+V60</f>
        <v>86</v>
      </c>
    </row>
    <row r="61" spans="1:24" ht="15" customHeight="1" thickBot="1">
      <c r="A61" s="117"/>
      <c r="B61" s="118"/>
      <c r="C61" s="18" t="s">
        <v>11</v>
      </c>
      <c r="D61" s="18">
        <f>SUM(D59:D60)</f>
        <v>30</v>
      </c>
      <c r="E61" s="18">
        <f>SUM(E59:E60)</f>
        <v>21</v>
      </c>
      <c r="F61" s="18">
        <f>SUM(F59:F60)</f>
        <v>27</v>
      </c>
      <c r="G61" s="18">
        <f>SUM(G59:G60)</f>
        <v>24</v>
      </c>
      <c r="H61" s="18" t="s">
        <v>11</v>
      </c>
      <c r="I61" s="18">
        <f>SUM(I59:I60)</f>
        <v>24</v>
      </c>
      <c r="J61" s="18">
        <f>SUM(J59:J60)</f>
        <v>18</v>
      </c>
      <c r="K61" s="18">
        <f>SUM(K59:K60)</f>
        <v>18</v>
      </c>
      <c r="L61" s="18">
        <f>SUM(L59:L60)</f>
        <v>15</v>
      </c>
      <c r="M61" s="18" t="s">
        <v>11</v>
      </c>
      <c r="N61" s="18">
        <f>SUM(N59:N60)</f>
        <v>18</v>
      </c>
      <c r="O61" s="18">
        <f>SUM(O59:O60)</f>
        <v>21</v>
      </c>
      <c r="P61" s="18">
        <f>SUM(P59:P60)</f>
        <v>14</v>
      </c>
      <c r="Q61" s="18">
        <f>SUM(Q59:Q60)</f>
        <v>11</v>
      </c>
      <c r="R61" s="18" t="s">
        <v>11</v>
      </c>
      <c r="S61" s="18">
        <f>SUM(S59:S60)</f>
        <v>9</v>
      </c>
      <c r="T61" s="18">
        <f>SUM(T59:T60)</f>
        <v>9</v>
      </c>
      <c r="U61" s="18">
        <f>SUM(U59:U60)</f>
        <v>9</v>
      </c>
      <c r="V61" s="18">
        <f>SUM(V59:V60)</f>
        <v>9</v>
      </c>
      <c r="W61" s="20">
        <v>128</v>
      </c>
      <c r="X61" s="19">
        <f>E61+G61+J61+L61+O61+Q61+T61+V61</f>
        <v>128</v>
      </c>
    </row>
    <row r="62" spans="1:24" s="4" customFormat="1" ht="81.75" customHeight="1" thickTop="1">
      <c r="A62" s="119" t="s">
        <v>81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2" ht="21.75" customHeight="1">
      <c r="A63" s="1" t="s">
        <v>82</v>
      </c>
      <c r="G63" s="41" t="s">
        <v>83</v>
      </c>
      <c r="I63" s="23"/>
      <c r="J63" s="23"/>
      <c r="K63" s="1"/>
      <c r="L63" s="1"/>
      <c r="M63" s="41" t="s">
        <v>84</v>
      </c>
      <c r="N63" s="23"/>
      <c r="O63" s="1"/>
      <c r="P63" s="1"/>
      <c r="Q63" s="1"/>
      <c r="R63" s="41" t="s">
        <v>85</v>
      </c>
      <c r="S63" s="42"/>
      <c r="T63" s="42"/>
      <c r="U63" s="24"/>
      <c r="V63" s="24"/>
    </row>
  </sheetData>
  <sheetProtection/>
  <mergeCells count="61">
    <mergeCell ref="A2:B2"/>
    <mergeCell ref="A3:B6"/>
    <mergeCell ref="H9:H10"/>
    <mergeCell ref="B24:B32"/>
    <mergeCell ref="A11:A37"/>
    <mergeCell ref="W8:X8"/>
    <mergeCell ref="W9:W10"/>
    <mergeCell ref="X9:X10"/>
    <mergeCell ref="W11:W23"/>
    <mergeCell ref="I9:J9"/>
    <mergeCell ref="B11:B15"/>
    <mergeCell ref="K9:L9"/>
    <mergeCell ref="F9:G9"/>
    <mergeCell ref="C2:E2"/>
    <mergeCell ref="M8:Q8"/>
    <mergeCell ref="R8:V8"/>
    <mergeCell ref="M9:M10"/>
    <mergeCell ref="N9:O9"/>
    <mergeCell ref="I2:I6"/>
    <mergeCell ref="O2:O6"/>
    <mergeCell ref="C3:H3"/>
    <mergeCell ref="A50:A58"/>
    <mergeCell ref="W50:W58"/>
    <mergeCell ref="X50:X58"/>
    <mergeCell ref="B49:C49"/>
    <mergeCell ref="W24:W37"/>
    <mergeCell ref="A9:B10"/>
    <mergeCell ref="S9:T9"/>
    <mergeCell ref="U9:V9"/>
    <mergeCell ref="C9:C10"/>
    <mergeCell ref="R9:R10"/>
    <mergeCell ref="A1:X1"/>
    <mergeCell ref="A7:X7"/>
    <mergeCell ref="A8:B8"/>
    <mergeCell ref="C8:G8"/>
    <mergeCell ref="H8:L8"/>
    <mergeCell ref="A62:X62"/>
    <mergeCell ref="B58:C58"/>
    <mergeCell ref="B33:B37"/>
    <mergeCell ref="B50:B53"/>
    <mergeCell ref="B38:B41"/>
    <mergeCell ref="P2:X6"/>
    <mergeCell ref="X38:X49"/>
    <mergeCell ref="P9:Q9"/>
    <mergeCell ref="C5:H5"/>
    <mergeCell ref="C6:H6"/>
    <mergeCell ref="C4:H4"/>
    <mergeCell ref="F2:G2"/>
    <mergeCell ref="J2:N6"/>
    <mergeCell ref="X33:X37"/>
    <mergeCell ref="D9:E9"/>
    <mergeCell ref="B54:B57"/>
    <mergeCell ref="A59:B61"/>
    <mergeCell ref="X11:X15"/>
    <mergeCell ref="X16:X23"/>
    <mergeCell ref="B16:B23"/>
    <mergeCell ref="X24:X32"/>
    <mergeCell ref="B42:B45"/>
    <mergeCell ref="B46:B48"/>
    <mergeCell ref="W38:W49"/>
    <mergeCell ref="A38:A49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T陳采秀</dc:creator>
  <cp:keywords/>
  <dc:description/>
  <cp:lastModifiedBy>user</cp:lastModifiedBy>
  <cp:lastPrinted>2019-08-29T11:09:46Z</cp:lastPrinted>
  <dcterms:created xsi:type="dcterms:W3CDTF">2005-03-17T08:39:25Z</dcterms:created>
  <dcterms:modified xsi:type="dcterms:W3CDTF">2019-09-13T08:59:33Z</dcterms:modified>
  <cp:category/>
  <cp:version/>
  <cp:contentType/>
  <cp:contentStatus/>
</cp:coreProperties>
</file>